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9\"/>
    </mc:Choice>
  </mc:AlternateContent>
  <xr:revisionPtr revIDLastSave="137" documentId="8_{74682F7B-1E66-48FF-B33A-AAE1CBC0B8A1}" xr6:coauthVersionLast="36" xr6:coauthVersionMax="47" xr10:uidLastSave="{78B9E659-864C-4D7E-A0F2-893147C353FD}"/>
  <bookViews>
    <workbookView xWindow="28680" yWindow="-120" windowWidth="30960" windowHeight="16800" tabRatio="892" activeTab="1" xr2:uid="{00000000-000D-0000-FFFF-FFFF00000000}"/>
  </bookViews>
  <sheets>
    <sheet name="BPU LOT 9" sheetId="4" r:id="rId1"/>
    <sheet name="DQE LOT 9" sheetId="5" r:id="rId2"/>
    <sheet name="lot 3 Produits élaborés" sheetId="3" state="hidden" r:id="rId3"/>
  </sheets>
  <definedNames>
    <definedName name="_xlnm._FilterDatabase" localSheetId="0" hidden="1">'BPU LOT 9'!$A$4:$S$4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5" l="1"/>
  <c r="A10" i="5"/>
  <c r="C10" i="5"/>
  <c r="D10" i="5"/>
  <c r="E10" i="5"/>
  <c r="D5" i="5" l="1"/>
  <c r="D6" i="5"/>
  <c r="D7" i="5"/>
  <c r="D8" i="5"/>
  <c r="D9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4" i="5" l="1"/>
  <c r="A4" i="5"/>
  <c r="A5" i="5"/>
  <c r="A6" i="5"/>
  <c r="A7" i="5"/>
  <c r="A8" i="5"/>
  <c r="A9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C8" i="5" l="1"/>
  <c r="E8" i="5" s="1"/>
  <c r="C9" i="5"/>
  <c r="E9" i="5" s="1"/>
  <c r="C11" i="5"/>
  <c r="E11" i="5" s="1"/>
  <c r="C12" i="5"/>
  <c r="E12" i="5" s="1"/>
  <c r="C13" i="5"/>
  <c r="E13" i="5" s="1"/>
  <c r="C14" i="5"/>
  <c r="E14" i="5" s="1"/>
  <c r="C15" i="5"/>
  <c r="E15" i="5" s="1"/>
  <c r="C16" i="5"/>
  <c r="E16" i="5" s="1"/>
  <c r="C17" i="5"/>
  <c r="E17" i="5" s="1"/>
  <c r="C18" i="5"/>
  <c r="E18" i="5" s="1"/>
  <c r="C19" i="5"/>
  <c r="E19" i="5" s="1"/>
  <c r="C20" i="5"/>
  <c r="E20" i="5" s="1"/>
  <c r="C21" i="5"/>
  <c r="E21" i="5" s="1"/>
  <c r="C22" i="5"/>
  <c r="E22" i="5" s="1"/>
  <c r="C23" i="5"/>
  <c r="E23" i="5" s="1"/>
  <c r="C24" i="5"/>
  <c r="E24" i="5" s="1"/>
  <c r="C25" i="5"/>
  <c r="E25" i="5" s="1"/>
  <c r="C26" i="5"/>
  <c r="E26" i="5" s="1"/>
  <c r="C27" i="5"/>
  <c r="E27" i="5" s="1"/>
  <c r="C28" i="5"/>
  <c r="E28" i="5" s="1"/>
  <c r="C4" i="5"/>
  <c r="E4" i="5" s="1"/>
  <c r="C5" i="5"/>
  <c r="E5" i="5" s="1"/>
  <c r="C6" i="5"/>
  <c r="E6" i="5" s="1"/>
  <c r="C7" i="5"/>
  <c r="E7" i="5" s="1"/>
  <c r="L8" i="3"/>
  <c r="M8" i="3" s="1"/>
  <c r="L9" i="3"/>
  <c r="M9" i="3" s="1"/>
  <c r="L10" i="3"/>
  <c r="M10" i="3" s="1"/>
  <c r="L11" i="3"/>
  <c r="M11" i="3" s="1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7" i="3"/>
  <c r="M7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 s="1"/>
  <c r="L30" i="3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<sst xmlns="http://schemas.openxmlformats.org/spreadsheetml/2006/main" count="257" uniqueCount="118">
  <si>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</si>
  <si>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</si>
  <si>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</si>
  <si>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</si>
  <si>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</si>
  <si>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</si>
  <si>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</si>
  <si>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</si>
  <si>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</si>
  <si>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</si>
  <si>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</si>
  <si>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</si>
  <si>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</si>
  <si>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</si>
  <si>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</si>
  <si>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</si>
  <si>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</si>
  <si>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</si>
  <si>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</si>
  <si>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</si>
  <si>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</si>
  <si>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</si>
  <si>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</si>
  <si>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</si>
  <si>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</si>
  <si>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</si>
  <si>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</si>
  <si>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</si>
  <si>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</si>
  <si>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</si>
  <si>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</si>
  <si>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</si>
  <si>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</si>
  <si>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</si>
  <si>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</si>
  <si>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</si>
  <si>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</si>
  <si>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</si>
  <si>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</si>
  <si>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</si>
  <si>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</si>
  <si>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</si>
  <si>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</si>
  <si>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</si>
  <si>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</si>
  <si>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</si>
  <si>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</si>
  <si>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</si>
  <si>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</si>
  <si>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</si>
  <si>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</si>
  <si>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</si>
  <si>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</si>
  <si>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</si>
  <si>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</si>
  <si>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</si>
  <si>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</si>
  <si>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</si>
  <si>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</si>
  <si>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</si>
  <si>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</si>
  <si>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</si>
  <si>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</si>
  <si>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</si>
  <si>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</si>
  <si>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</si>
  <si>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</si>
  <si>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</si>
  <si>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</si>
  <si>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</si>
  <si>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</si>
  <si>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</si>
  <si>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</si>
  <si>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</si>
  <si>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</si>
  <si>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</si>
  <si>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</si>
  <si>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</si>
  <si>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</si>
  <si>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</si>
  <si>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</si>
  <si>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</si>
  <si>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</si>
  <si>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</si>
  <si>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</si>
  <si>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</si>
  <si>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</si>
  <si>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</si>
  <si>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</si>
  <si>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</si>
  <si>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9 - Viande fraiche de volaille</t>
  </si>
  <si>
    <t>Viande fraiche de volaille</t>
  </si>
  <si>
    <t xml:space="preserve">  Aiguillette de poulet LR</t>
  </si>
  <si>
    <t xml:space="preserve">  Cuisse de poulet LR</t>
  </si>
  <si>
    <t xml:space="preserve">  Filet de poulet LR</t>
  </si>
  <si>
    <t xml:space="preserve">  Haut de cuisse de poulet LR</t>
  </si>
  <si>
    <t xml:space="preserve">  Pilon de poulet LR</t>
  </si>
  <si>
    <t xml:space="preserve">  Sauté de poulet sans peau LR</t>
  </si>
  <si>
    <t xml:space="preserve">  Cuisse de dinde LR</t>
  </si>
  <si>
    <t xml:space="preserve">  Emincé de dinde LR</t>
  </si>
  <si>
    <t xml:space="preserve">  Escolope de dinde LR</t>
  </si>
  <si>
    <t xml:space="preserve">  Filet de dinde LR</t>
  </si>
  <si>
    <t xml:space="preserve">  Sauté de dinde sans peau LR</t>
  </si>
  <si>
    <t xml:space="preserve">  Aiguillette de poulet BIO</t>
  </si>
  <si>
    <t xml:space="preserve">  Cuisse de poulet BIO</t>
  </si>
  <si>
    <t xml:space="preserve">  Filet de poulet BIO</t>
  </si>
  <si>
    <t xml:space="preserve">  Haut de cuisse de poulet BIO</t>
  </si>
  <si>
    <t xml:space="preserve">  Pilon de poulet BIO</t>
  </si>
  <si>
    <t xml:space="preserve">  Sauté de poulet sans peau BIO</t>
  </si>
  <si>
    <t xml:space="preserve">  Cuisse de dinde BIO</t>
  </si>
  <si>
    <t xml:space="preserve">  Emincé de dinde BIO</t>
  </si>
  <si>
    <t xml:space="preserve">  Escolope de dinde BIO</t>
  </si>
  <si>
    <t xml:space="preserve">  Filet de dinde BIO</t>
  </si>
  <si>
    <t xml:space="preserve">  Sauté de dinde sans peau BIO</t>
  </si>
  <si>
    <t xml:space="preserve">  Cuisse de canard confite</t>
  </si>
  <si>
    <t xml:space="preserve">  Effiloché de canard confit</t>
  </si>
  <si>
    <t>LABEL ROUGE</t>
  </si>
  <si>
    <t xml:space="preserve">Jambonnette de dinde confite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</si>
</sst>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7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4" fillId="0" borderId="17" xfId="0" applyFont="1" applyBorder="1"/>
    <xf numFmtId="0" fontId="45" fillId="0" borderId="17" xfId="0" applyFont="1" applyBorder="1" applyAlignment="1">
      <alignment horizontal="left"/>
    </xf>
    <xf numFmtId="0" fontId="44" fillId="0" borderId="17" xfId="0" applyFont="1" applyBorder="1" applyAlignment="1">
      <alignment horizontal="left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30"/>
  <sheetViews>
    <sheetView topLeftCell="A7" zoomScaleNormal="100" workbookViewId="0">
      <selection activeCell="C13" sqref="C13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36.140625" style="43" bestFit="1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31.42578125" style="43" bestFit="1" customWidth="1"/>
    <col min="15" max="15" width="11.42578125" style="43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86"/>
      <c r="U1" s="87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5"/>
      <c r="U2" s="85"/>
    </row>
    <row r="3" spans="1:21" s="37" customFormat="1" ht="69.75" customHeight="1" x14ac:dyDescent="0.5">
      <c r="A3" s="120" t="s">
        <v>1</v>
      </c>
      <c r="B3" s="122"/>
      <c r="C3" s="117" t="s">
        <v>2</v>
      </c>
      <c r="D3" s="118"/>
      <c r="E3" s="118"/>
      <c r="F3" s="119"/>
      <c r="G3" s="35" t="s">
        <v>3</v>
      </c>
      <c r="H3" s="120" t="s">
        <v>4</v>
      </c>
      <c r="I3" s="123"/>
      <c r="J3" s="124" t="s">
        <v>5</v>
      </c>
      <c r="K3" s="122"/>
      <c r="L3" s="117" t="s">
        <v>6</v>
      </c>
      <c r="M3" s="118"/>
      <c r="N3" s="119"/>
      <c r="O3" s="120" t="s">
        <v>7</v>
      </c>
      <c r="P3" s="121"/>
      <c r="Q3" s="121"/>
      <c r="R3" s="121"/>
      <c r="S3" s="122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89" t="s">
        <v>11</v>
      </c>
      <c r="E4" s="89" t="s">
        <v>12</v>
      </c>
      <c r="F4" s="90" t="s">
        <v>13</v>
      </c>
      <c r="G4" s="91" t="s">
        <v>14</v>
      </c>
      <c r="H4" s="92" t="s">
        <v>15</v>
      </c>
      <c r="I4" s="93" t="s">
        <v>16</v>
      </c>
      <c r="J4" s="92" t="s">
        <v>17</v>
      </c>
      <c r="K4" s="93" t="s">
        <v>18</v>
      </c>
      <c r="L4" s="108" t="s">
        <v>19</v>
      </c>
      <c r="M4" s="94" t="s">
        <v>20</v>
      </c>
      <c r="N4" s="95" t="s">
        <v>21</v>
      </c>
      <c r="O4" s="94" t="s">
        <v>22</v>
      </c>
      <c r="P4" s="96" t="s">
        <v>23</v>
      </c>
      <c r="Q4" s="95" t="s">
        <v>24</v>
      </c>
      <c r="R4" s="96" t="s">
        <v>25</v>
      </c>
      <c r="S4" s="95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7" t="s">
        <v>28</v>
      </c>
      <c r="E5" s="97" t="s">
        <v>29</v>
      </c>
      <c r="F5" s="98" t="s">
        <v>29</v>
      </c>
      <c r="G5" s="99" t="s">
        <v>29</v>
      </c>
      <c r="H5" s="100" t="s">
        <v>30</v>
      </c>
      <c r="I5" s="101" t="s">
        <v>31</v>
      </c>
      <c r="J5" s="102" t="s">
        <v>32</v>
      </c>
      <c r="K5" s="102" t="s">
        <v>32</v>
      </c>
      <c r="L5" s="101" t="s">
        <v>31</v>
      </c>
      <c r="M5" s="97" t="s">
        <v>29</v>
      </c>
      <c r="N5" s="98" t="s">
        <v>29</v>
      </c>
      <c r="O5" s="103" t="s">
        <v>29</v>
      </c>
      <c r="P5" s="104" t="s">
        <v>29</v>
      </c>
      <c r="Q5" s="97" t="s">
        <v>29</v>
      </c>
      <c r="R5" s="97" t="s">
        <v>33</v>
      </c>
      <c r="S5" s="105" t="s">
        <v>29</v>
      </c>
      <c r="U5" s="88"/>
    </row>
    <row r="6" spans="1:21" ht="26.45" customHeight="1" x14ac:dyDescent="0.25">
      <c r="A6" s="106" t="s">
        <v>90</v>
      </c>
      <c r="B6" s="107" t="s">
        <v>91</v>
      </c>
      <c r="C6" s="113" t="s">
        <v>92</v>
      </c>
      <c r="D6" s="73"/>
      <c r="E6" s="73"/>
      <c r="F6" s="60"/>
      <c r="G6" s="61"/>
      <c r="H6" s="62"/>
      <c r="I6" s="42" t="s">
        <v>34</v>
      </c>
      <c r="J6" s="112"/>
      <c r="K6" s="111"/>
      <c r="L6" s="109"/>
      <c r="M6" s="65"/>
      <c r="N6" s="63"/>
      <c r="O6" s="65"/>
      <c r="P6" s="72" t="s">
        <v>116</v>
      </c>
      <c r="Q6" s="66"/>
      <c r="R6" s="73"/>
      <c r="S6" s="66"/>
    </row>
    <row r="7" spans="1:21" ht="30" x14ac:dyDescent="0.25">
      <c r="A7" s="106" t="s">
        <v>90</v>
      </c>
      <c r="B7" s="107" t="s">
        <v>91</v>
      </c>
      <c r="C7" s="113" t="s">
        <v>93</v>
      </c>
      <c r="D7" s="73"/>
      <c r="E7" s="73"/>
      <c r="F7" s="60"/>
      <c r="G7" s="61"/>
      <c r="H7" s="62"/>
      <c r="I7" s="42" t="s">
        <v>34</v>
      </c>
      <c r="J7" s="112"/>
      <c r="K7" s="111"/>
      <c r="L7" s="109"/>
      <c r="M7" s="65"/>
      <c r="N7" s="63"/>
      <c r="O7" s="65"/>
      <c r="P7" s="72" t="s">
        <v>116</v>
      </c>
      <c r="Q7" s="66"/>
      <c r="R7" s="73"/>
      <c r="S7" s="66"/>
    </row>
    <row r="8" spans="1:21" ht="30" x14ac:dyDescent="0.25">
      <c r="A8" s="106" t="s">
        <v>90</v>
      </c>
      <c r="B8" s="107" t="s">
        <v>91</v>
      </c>
      <c r="C8" s="113" t="s">
        <v>94</v>
      </c>
      <c r="D8" s="73"/>
      <c r="E8" s="73"/>
      <c r="F8" s="60"/>
      <c r="G8" s="61"/>
      <c r="H8" s="62"/>
      <c r="I8" s="42" t="s">
        <v>34</v>
      </c>
      <c r="J8" s="112"/>
      <c r="K8" s="111"/>
      <c r="L8" s="109"/>
      <c r="M8" s="65"/>
      <c r="N8" s="63"/>
      <c r="O8" s="65"/>
      <c r="P8" s="72" t="s">
        <v>116</v>
      </c>
      <c r="Q8" s="66"/>
      <c r="R8" s="73"/>
      <c r="S8" s="66"/>
    </row>
    <row r="9" spans="1:21" ht="30" x14ac:dyDescent="0.25">
      <c r="A9" s="106" t="s">
        <v>90</v>
      </c>
      <c r="B9" s="107" t="s">
        <v>91</v>
      </c>
      <c r="C9" s="113" t="s">
        <v>95</v>
      </c>
      <c r="D9" s="73"/>
      <c r="E9" s="73"/>
      <c r="F9" s="60"/>
      <c r="G9" s="61"/>
      <c r="H9" s="62"/>
      <c r="I9" s="42" t="s">
        <v>34</v>
      </c>
      <c r="J9" s="112"/>
      <c r="K9" s="111"/>
      <c r="L9" s="109"/>
      <c r="M9" s="65"/>
      <c r="N9" s="63"/>
      <c r="O9" s="65"/>
      <c r="P9" s="72" t="s">
        <v>116</v>
      </c>
      <c r="Q9" s="66"/>
      <c r="R9" s="73"/>
      <c r="S9" s="66"/>
    </row>
    <row r="10" spans="1:21" ht="30" x14ac:dyDescent="0.25">
      <c r="A10" s="106" t="s">
        <v>90</v>
      </c>
      <c r="B10" s="107" t="s">
        <v>91</v>
      </c>
      <c r="C10" s="113" t="s">
        <v>96</v>
      </c>
      <c r="D10" s="73"/>
      <c r="E10" s="73"/>
      <c r="F10" s="60"/>
      <c r="G10" s="61"/>
      <c r="H10" s="62"/>
      <c r="I10" s="42" t="s">
        <v>34</v>
      </c>
      <c r="J10" s="112"/>
      <c r="K10" s="111"/>
      <c r="L10" s="109"/>
      <c r="M10" s="65"/>
      <c r="N10" s="63"/>
      <c r="O10" s="65"/>
      <c r="P10" s="72" t="s">
        <v>116</v>
      </c>
      <c r="Q10" s="66"/>
      <c r="R10" s="73"/>
      <c r="S10" s="66"/>
    </row>
    <row r="11" spans="1:21" ht="30" x14ac:dyDescent="0.25">
      <c r="A11" s="106" t="s">
        <v>90</v>
      </c>
      <c r="B11" s="107" t="s">
        <v>91</v>
      </c>
      <c r="C11" s="114" t="s">
        <v>97</v>
      </c>
      <c r="D11" s="73"/>
      <c r="E11" s="73"/>
      <c r="F11" s="60"/>
      <c r="G11" s="61"/>
      <c r="H11" s="62"/>
      <c r="I11" s="42" t="s">
        <v>34</v>
      </c>
      <c r="J11" s="112"/>
      <c r="K11" s="111"/>
      <c r="L11" s="109"/>
      <c r="M11" s="65"/>
      <c r="N11" s="63"/>
      <c r="O11" s="65"/>
      <c r="P11" s="72" t="s">
        <v>116</v>
      </c>
      <c r="Q11" s="66"/>
      <c r="R11" s="73"/>
      <c r="S11" s="66"/>
    </row>
    <row r="12" spans="1:21" ht="30" customHeight="1" x14ac:dyDescent="0.25">
      <c r="A12" s="106" t="s">
        <v>90</v>
      </c>
      <c r="B12" s="107" t="s">
        <v>91</v>
      </c>
      <c r="C12" s="114" t="s">
        <v>117</v>
      </c>
      <c r="D12" s="73"/>
      <c r="E12" s="73"/>
      <c r="F12" s="60"/>
      <c r="G12" s="61"/>
      <c r="H12" s="62"/>
      <c r="I12" s="42"/>
      <c r="J12" s="112"/>
      <c r="K12" s="111"/>
      <c r="L12" s="109"/>
      <c r="M12" s="65"/>
      <c r="N12" s="63"/>
      <c r="O12" s="65"/>
      <c r="P12" s="72"/>
      <c r="Q12" s="66"/>
      <c r="R12" s="73"/>
      <c r="S12" s="66"/>
    </row>
    <row r="13" spans="1:21" ht="30" x14ac:dyDescent="0.25">
      <c r="A13" s="106" t="s">
        <v>90</v>
      </c>
      <c r="B13" s="107" t="s">
        <v>91</v>
      </c>
      <c r="C13" s="115" t="s">
        <v>98</v>
      </c>
      <c r="D13" s="73"/>
      <c r="E13" s="73"/>
      <c r="F13" s="60"/>
      <c r="G13" s="61"/>
      <c r="H13" s="62"/>
      <c r="I13" s="42" t="s">
        <v>34</v>
      </c>
      <c r="J13" s="112"/>
      <c r="K13" s="111"/>
      <c r="L13" s="109"/>
      <c r="M13" s="65"/>
      <c r="N13" s="63"/>
      <c r="O13" s="65"/>
      <c r="P13" s="72" t="s">
        <v>116</v>
      </c>
      <c r="Q13" s="66"/>
      <c r="R13" s="73"/>
      <c r="S13" s="66"/>
    </row>
    <row r="14" spans="1:21" ht="30" x14ac:dyDescent="0.25">
      <c r="A14" s="106" t="s">
        <v>90</v>
      </c>
      <c r="B14" s="107" t="s">
        <v>91</v>
      </c>
      <c r="C14" s="113" t="s">
        <v>99</v>
      </c>
      <c r="D14" s="73"/>
      <c r="E14" s="73"/>
      <c r="F14" s="60"/>
      <c r="G14" s="61"/>
      <c r="H14" s="62"/>
      <c r="I14" s="42" t="s">
        <v>34</v>
      </c>
      <c r="J14" s="64"/>
      <c r="K14" s="111"/>
      <c r="L14" s="110"/>
      <c r="M14" s="65"/>
      <c r="N14" s="63"/>
      <c r="O14" s="65"/>
      <c r="P14" s="72" t="s">
        <v>116</v>
      </c>
      <c r="Q14" s="66"/>
      <c r="R14" s="73"/>
      <c r="S14" s="66"/>
    </row>
    <row r="15" spans="1:21" ht="30" x14ac:dyDescent="0.25">
      <c r="A15" s="106" t="s">
        <v>90</v>
      </c>
      <c r="B15" s="107" t="s">
        <v>91</v>
      </c>
      <c r="C15" s="113" t="s">
        <v>100</v>
      </c>
      <c r="D15" s="73"/>
      <c r="E15" s="73"/>
      <c r="F15" s="60"/>
      <c r="G15" s="61"/>
      <c r="H15" s="62"/>
      <c r="I15" s="42" t="s">
        <v>34</v>
      </c>
      <c r="J15" s="64"/>
      <c r="K15" s="111"/>
      <c r="L15" s="109"/>
      <c r="M15" s="65"/>
      <c r="N15" s="63"/>
      <c r="O15" s="65"/>
      <c r="P15" s="72" t="s">
        <v>116</v>
      </c>
      <c r="Q15" s="66"/>
      <c r="R15" s="73"/>
      <c r="S15" s="66"/>
    </row>
    <row r="16" spans="1:21" ht="30" x14ac:dyDescent="0.25">
      <c r="A16" s="106" t="s">
        <v>90</v>
      </c>
      <c r="B16" s="107" t="s">
        <v>91</v>
      </c>
      <c r="C16" s="113" t="s">
        <v>101</v>
      </c>
      <c r="D16" s="73"/>
      <c r="E16" s="73"/>
      <c r="F16" s="60"/>
      <c r="G16" s="61"/>
      <c r="H16" s="62"/>
      <c r="I16" s="42" t="s">
        <v>34</v>
      </c>
      <c r="J16" s="64"/>
      <c r="K16" s="111"/>
      <c r="L16" s="109"/>
      <c r="M16" s="65"/>
      <c r="N16" s="63"/>
      <c r="O16" s="65"/>
      <c r="P16" s="72" t="s">
        <v>116</v>
      </c>
      <c r="Q16" s="66"/>
      <c r="R16" s="73"/>
      <c r="S16" s="66"/>
    </row>
    <row r="17" spans="1:19" ht="30" x14ac:dyDescent="0.25">
      <c r="A17" s="106" t="s">
        <v>90</v>
      </c>
      <c r="B17" s="107" t="s">
        <v>91</v>
      </c>
      <c r="C17" s="113" t="s">
        <v>102</v>
      </c>
      <c r="D17" s="73"/>
      <c r="E17" s="73"/>
      <c r="F17" s="60"/>
      <c r="G17" s="61"/>
      <c r="H17" s="62"/>
      <c r="I17" s="42" t="s">
        <v>34</v>
      </c>
      <c r="J17" s="64"/>
      <c r="K17" s="111"/>
      <c r="L17" s="109"/>
      <c r="M17" s="65"/>
      <c r="N17" s="63"/>
      <c r="O17" s="65"/>
      <c r="P17" s="72" t="s">
        <v>116</v>
      </c>
      <c r="Q17" s="66"/>
      <c r="R17" s="73"/>
      <c r="S17" s="66"/>
    </row>
    <row r="18" spans="1:19" ht="30" x14ac:dyDescent="0.25">
      <c r="A18" s="106" t="s">
        <v>90</v>
      </c>
      <c r="B18" s="107" t="s">
        <v>91</v>
      </c>
      <c r="C18" s="113" t="s">
        <v>103</v>
      </c>
      <c r="D18" s="73"/>
      <c r="E18" s="73"/>
      <c r="F18" s="60"/>
      <c r="G18" s="61"/>
      <c r="H18" s="62"/>
      <c r="I18" s="42" t="s">
        <v>34</v>
      </c>
      <c r="J18" s="64"/>
      <c r="K18" s="111"/>
      <c r="L18" s="109"/>
      <c r="M18" s="65"/>
      <c r="N18" s="63"/>
      <c r="O18" s="65" t="s">
        <v>22</v>
      </c>
      <c r="P18" s="72"/>
      <c r="Q18" s="66"/>
      <c r="R18" s="73"/>
      <c r="S18" s="66"/>
    </row>
    <row r="19" spans="1:19" ht="30" x14ac:dyDescent="0.25">
      <c r="A19" s="106" t="s">
        <v>90</v>
      </c>
      <c r="B19" s="107" t="s">
        <v>91</v>
      </c>
      <c r="C19" s="113" t="s">
        <v>104</v>
      </c>
      <c r="D19" s="73"/>
      <c r="E19" s="73"/>
      <c r="F19" s="60"/>
      <c r="G19" s="61"/>
      <c r="H19" s="62"/>
      <c r="I19" s="42" t="s">
        <v>34</v>
      </c>
      <c r="J19" s="64"/>
      <c r="K19" s="111"/>
      <c r="L19" s="109"/>
      <c r="M19" s="65"/>
      <c r="N19" s="63"/>
      <c r="O19" s="65" t="s">
        <v>22</v>
      </c>
      <c r="P19" s="72"/>
      <c r="Q19" s="66"/>
      <c r="R19" s="73"/>
      <c r="S19" s="66"/>
    </row>
    <row r="20" spans="1:19" ht="30" x14ac:dyDescent="0.25">
      <c r="A20" s="106" t="s">
        <v>90</v>
      </c>
      <c r="B20" s="107" t="s">
        <v>91</v>
      </c>
      <c r="C20" s="113" t="s">
        <v>105</v>
      </c>
      <c r="D20" s="73"/>
      <c r="E20" s="73"/>
      <c r="F20" s="60"/>
      <c r="G20" s="61"/>
      <c r="H20" s="62"/>
      <c r="I20" s="42" t="s">
        <v>34</v>
      </c>
      <c r="J20" s="64"/>
      <c r="K20" s="111"/>
      <c r="L20" s="109"/>
      <c r="M20" s="65"/>
      <c r="N20" s="63"/>
      <c r="O20" s="65" t="s">
        <v>22</v>
      </c>
      <c r="P20" s="72"/>
      <c r="Q20" s="66"/>
      <c r="R20" s="73"/>
      <c r="S20" s="66"/>
    </row>
    <row r="21" spans="1:19" ht="30" x14ac:dyDescent="0.25">
      <c r="A21" s="106" t="s">
        <v>90</v>
      </c>
      <c r="B21" s="107" t="s">
        <v>91</v>
      </c>
      <c r="C21" s="113" t="s">
        <v>106</v>
      </c>
      <c r="D21" s="73"/>
      <c r="E21" s="73"/>
      <c r="F21" s="60"/>
      <c r="G21" s="61"/>
      <c r="H21" s="62"/>
      <c r="I21" s="42" t="s">
        <v>34</v>
      </c>
      <c r="J21" s="64"/>
      <c r="K21" s="111"/>
      <c r="L21" s="109"/>
      <c r="M21" s="65"/>
      <c r="N21" s="63"/>
      <c r="O21" s="65" t="s">
        <v>22</v>
      </c>
      <c r="P21" s="72"/>
      <c r="Q21" s="66"/>
      <c r="R21" s="73"/>
      <c r="S21" s="66"/>
    </row>
    <row r="22" spans="1:19" ht="30" x14ac:dyDescent="0.25">
      <c r="A22" s="106" t="s">
        <v>90</v>
      </c>
      <c r="B22" s="107" t="s">
        <v>91</v>
      </c>
      <c r="C22" s="113" t="s">
        <v>107</v>
      </c>
      <c r="D22" s="73"/>
      <c r="E22" s="73"/>
      <c r="F22" s="60"/>
      <c r="G22" s="61"/>
      <c r="H22" s="62"/>
      <c r="I22" s="42" t="s">
        <v>34</v>
      </c>
      <c r="J22" s="64"/>
      <c r="K22" s="111"/>
      <c r="L22" s="109"/>
      <c r="M22" s="65"/>
      <c r="N22" s="63"/>
      <c r="O22" s="65" t="s">
        <v>22</v>
      </c>
      <c r="P22" s="72"/>
      <c r="Q22" s="66"/>
      <c r="R22" s="73"/>
      <c r="S22" s="66"/>
    </row>
    <row r="23" spans="1:19" ht="30" x14ac:dyDescent="0.25">
      <c r="A23" s="106" t="s">
        <v>90</v>
      </c>
      <c r="B23" s="107" t="s">
        <v>91</v>
      </c>
      <c r="C23" s="114" t="s">
        <v>108</v>
      </c>
      <c r="D23" s="73"/>
      <c r="E23" s="73"/>
      <c r="F23" s="60"/>
      <c r="G23" s="61"/>
      <c r="H23" s="62"/>
      <c r="I23" s="42" t="s">
        <v>34</v>
      </c>
      <c r="J23" s="64"/>
      <c r="K23" s="111"/>
      <c r="L23" s="109"/>
      <c r="M23" s="65"/>
      <c r="N23" s="63"/>
      <c r="O23" s="65" t="s">
        <v>22</v>
      </c>
      <c r="P23" s="72"/>
      <c r="Q23" s="66"/>
      <c r="R23" s="73"/>
      <c r="S23" s="66"/>
    </row>
    <row r="24" spans="1:19" ht="30" x14ac:dyDescent="0.25">
      <c r="A24" s="106" t="s">
        <v>90</v>
      </c>
      <c r="B24" s="107" t="s">
        <v>91</v>
      </c>
      <c r="C24" s="115" t="s">
        <v>109</v>
      </c>
      <c r="D24" s="73"/>
      <c r="E24" s="73"/>
      <c r="F24" s="60"/>
      <c r="G24" s="61"/>
      <c r="H24" s="62"/>
      <c r="I24" s="42" t="s">
        <v>34</v>
      </c>
      <c r="J24" s="64"/>
      <c r="K24" s="111"/>
      <c r="L24" s="109"/>
      <c r="M24" s="65"/>
      <c r="N24" s="63"/>
      <c r="O24" s="65" t="s">
        <v>22</v>
      </c>
      <c r="P24" s="72"/>
      <c r="Q24" s="66"/>
      <c r="R24" s="73"/>
      <c r="S24" s="66"/>
    </row>
    <row r="25" spans="1:19" ht="30" x14ac:dyDescent="0.25">
      <c r="A25" s="106" t="s">
        <v>90</v>
      </c>
      <c r="B25" s="107" t="s">
        <v>91</v>
      </c>
      <c r="C25" s="113" t="s">
        <v>110</v>
      </c>
      <c r="D25" s="73"/>
      <c r="E25" s="73"/>
      <c r="F25" s="60"/>
      <c r="G25" s="61"/>
      <c r="H25" s="62"/>
      <c r="I25" s="42" t="s">
        <v>34</v>
      </c>
      <c r="J25" s="64"/>
      <c r="K25" s="111"/>
      <c r="L25" s="109"/>
      <c r="M25" s="65"/>
      <c r="N25" s="63"/>
      <c r="O25" s="65" t="s">
        <v>22</v>
      </c>
      <c r="P25" s="72"/>
      <c r="Q25" s="66"/>
      <c r="R25" s="73"/>
      <c r="S25" s="66"/>
    </row>
    <row r="26" spans="1:19" ht="30" x14ac:dyDescent="0.25">
      <c r="A26" s="106" t="s">
        <v>90</v>
      </c>
      <c r="B26" s="107" t="s">
        <v>91</v>
      </c>
      <c r="C26" s="113" t="s">
        <v>111</v>
      </c>
      <c r="D26" s="73"/>
      <c r="E26" s="73"/>
      <c r="F26" s="60"/>
      <c r="G26" s="61"/>
      <c r="H26" s="62"/>
      <c r="I26" s="42" t="s">
        <v>34</v>
      </c>
      <c r="J26" s="64"/>
      <c r="K26" s="111"/>
      <c r="L26" s="109"/>
      <c r="M26" s="65"/>
      <c r="N26" s="63"/>
      <c r="O26" s="65" t="s">
        <v>22</v>
      </c>
      <c r="P26" s="72"/>
      <c r="Q26" s="66"/>
      <c r="R26" s="73"/>
      <c r="S26" s="66"/>
    </row>
    <row r="27" spans="1:19" ht="30" x14ac:dyDescent="0.25">
      <c r="A27" s="106" t="s">
        <v>90</v>
      </c>
      <c r="B27" s="107" t="s">
        <v>91</v>
      </c>
      <c r="C27" s="113" t="s">
        <v>112</v>
      </c>
      <c r="D27" s="73"/>
      <c r="E27" s="73"/>
      <c r="F27" s="60"/>
      <c r="G27" s="61"/>
      <c r="H27" s="62"/>
      <c r="I27" s="42" t="s">
        <v>34</v>
      </c>
      <c r="J27" s="64"/>
      <c r="K27" s="111"/>
      <c r="L27" s="109"/>
      <c r="M27" s="65"/>
      <c r="N27" s="63"/>
      <c r="O27" s="65" t="s">
        <v>22</v>
      </c>
      <c r="P27" s="72"/>
      <c r="Q27" s="66"/>
      <c r="R27" s="73"/>
      <c r="S27" s="66"/>
    </row>
    <row r="28" spans="1:19" ht="30" x14ac:dyDescent="0.25">
      <c r="A28" s="106" t="s">
        <v>90</v>
      </c>
      <c r="B28" s="107" t="s">
        <v>91</v>
      </c>
      <c r="C28" s="113" t="s">
        <v>113</v>
      </c>
      <c r="D28" s="73"/>
      <c r="E28" s="73"/>
      <c r="F28" s="60"/>
      <c r="G28" s="61"/>
      <c r="H28" s="62"/>
      <c r="I28" s="42" t="s">
        <v>34</v>
      </c>
      <c r="J28" s="64"/>
      <c r="K28" s="111"/>
      <c r="L28" s="109"/>
      <c r="M28" s="65"/>
      <c r="N28" s="63"/>
      <c r="O28" s="65" t="s">
        <v>22</v>
      </c>
      <c r="P28" s="72"/>
      <c r="Q28" s="66"/>
      <c r="R28" s="73"/>
      <c r="S28" s="66"/>
    </row>
    <row r="29" spans="1:19" ht="30" x14ac:dyDescent="0.25">
      <c r="A29" s="106" t="s">
        <v>90</v>
      </c>
      <c r="B29" s="107" t="s">
        <v>91</v>
      </c>
      <c r="C29" s="113" t="s">
        <v>114</v>
      </c>
      <c r="D29" s="73"/>
      <c r="E29" s="73"/>
      <c r="F29" s="60"/>
      <c r="G29" s="61"/>
      <c r="H29" s="62"/>
      <c r="I29" s="42" t="s">
        <v>34</v>
      </c>
      <c r="J29" s="64"/>
      <c r="K29" s="111"/>
      <c r="L29" s="109"/>
      <c r="M29" s="65"/>
      <c r="N29" s="63"/>
      <c r="O29" s="65"/>
      <c r="P29" s="72"/>
      <c r="Q29" s="66"/>
      <c r="R29" s="73"/>
      <c r="S29" s="66"/>
    </row>
    <row r="30" spans="1:19" ht="30" x14ac:dyDescent="0.25">
      <c r="A30" s="106" t="s">
        <v>90</v>
      </c>
      <c r="B30" s="107" t="s">
        <v>91</v>
      </c>
      <c r="C30" s="113" t="s">
        <v>115</v>
      </c>
      <c r="D30" s="73"/>
      <c r="E30" s="73"/>
      <c r="F30" s="60"/>
      <c r="G30" s="61"/>
      <c r="H30" s="62"/>
      <c r="I30" s="42" t="s">
        <v>34</v>
      </c>
      <c r="J30" s="64"/>
      <c r="K30" s="111"/>
      <c r="L30" s="109"/>
      <c r="M30" s="65"/>
      <c r="N30" s="63"/>
      <c r="O30" s="65"/>
      <c r="P30" s="72"/>
      <c r="Q30" s="66"/>
      <c r="R30" s="73"/>
      <c r="S30" s="66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2" priority="2"/>
  </conditionalFormatting>
  <conditionalFormatting sqref="B5">
    <cfRule type="duplicateValues" dxfId="1" priority="3"/>
  </conditionalFormatting>
  <dataValidations count="2">
    <dataValidation type="list" allowBlank="1" showInputMessage="1" showErrorMessage="1" sqref="N6:N30" xr:uid="{2D83A6B0-FF8E-4582-96AF-D4279E05F89D}">
      <formula1>"OUI, NON"</formula1>
    </dataValidation>
    <dataValidation type="list" allowBlank="1" showInputMessage="1" showErrorMessage="1" sqref="P6:P30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29"/>
  <sheetViews>
    <sheetView tabSelected="1" topLeftCell="A13" workbookViewId="0">
      <selection activeCell="E30" sqref="E30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5" t="s">
        <v>4</v>
      </c>
      <c r="D1" s="126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1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70" t="s">
        <v>39</v>
      </c>
      <c r="D3" s="55" t="s">
        <v>31</v>
      </c>
      <c r="E3" s="56" t="s">
        <v>40</v>
      </c>
    </row>
    <row r="4" spans="1:5" x14ac:dyDescent="0.25">
      <c r="A4" s="44" t="str">
        <f>'BPU LOT 9'!C6</f>
        <v xml:space="preserve">  Aiguillette de poulet LR</v>
      </c>
      <c r="B4" s="45">
        <v>100</v>
      </c>
      <c r="C4" s="41">
        <f>'BPU LOT 9'!H6</f>
        <v>0</v>
      </c>
      <c r="D4" s="42" t="str">
        <f>'BPU LOT 9'!I6</f>
        <v>kg</v>
      </c>
      <c r="E4" s="67">
        <f t="shared" ref="E4:E28" si="0">B4*C4</f>
        <v>0</v>
      </c>
    </row>
    <row r="5" spans="1:5" x14ac:dyDescent="0.25">
      <c r="A5" s="44" t="str">
        <f>'BPU LOT 9'!C7</f>
        <v xml:space="preserve">  Cuisse de poulet LR</v>
      </c>
      <c r="B5" s="45">
        <v>85</v>
      </c>
      <c r="C5" s="41">
        <f>'BPU LOT 9'!H7</f>
        <v>0</v>
      </c>
      <c r="D5" s="42" t="str">
        <f>'BPU LOT 9'!I7</f>
        <v>kg</v>
      </c>
      <c r="E5" s="67">
        <f t="shared" si="0"/>
        <v>0</v>
      </c>
    </row>
    <row r="6" spans="1:5" x14ac:dyDescent="0.25">
      <c r="A6" s="44" t="str">
        <f>'BPU LOT 9'!C8</f>
        <v xml:space="preserve">  Filet de poulet LR</v>
      </c>
      <c r="B6" s="45">
        <v>100</v>
      </c>
      <c r="C6" s="41">
        <f>'BPU LOT 9'!H8</f>
        <v>0</v>
      </c>
      <c r="D6" s="42" t="str">
        <f>'BPU LOT 9'!I8</f>
        <v>kg</v>
      </c>
      <c r="E6" s="67">
        <f t="shared" si="0"/>
        <v>0</v>
      </c>
    </row>
    <row r="7" spans="1:5" x14ac:dyDescent="0.25">
      <c r="A7" s="44" t="str">
        <f>'BPU LOT 9'!C9</f>
        <v xml:space="preserve">  Haut de cuisse de poulet LR</v>
      </c>
      <c r="B7" s="45">
        <v>80</v>
      </c>
      <c r="C7" s="41">
        <f>'BPU LOT 9'!H9</f>
        <v>0</v>
      </c>
      <c r="D7" s="42" t="str">
        <f>'BPU LOT 9'!I9</f>
        <v>kg</v>
      </c>
      <c r="E7" s="67">
        <f t="shared" si="0"/>
        <v>0</v>
      </c>
    </row>
    <row r="8" spans="1:5" x14ac:dyDescent="0.25">
      <c r="A8" s="44" t="str">
        <f>'BPU LOT 9'!C10</f>
        <v xml:space="preserve">  Pilon de poulet LR</v>
      </c>
      <c r="B8" s="45">
        <v>225</v>
      </c>
      <c r="C8" s="41">
        <f>'BPU LOT 9'!H10</f>
        <v>0</v>
      </c>
      <c r="D8" s="42" t="str">
        <f>'BPU LOT 9'!I10</f>
        <v>kg</v>
      </c>
      <c r="E8" s="67">
        <f t="shared" si="0"/>
        <v>0</v>
      </c>
    </row>
    <row r="9" spans="1:5" x14ac:dyDescent="0.25">
      <c r="A9" s="44" t="str">
        <f>'BPU LOT 9'!C11</f>
        <v xml:space="preserve">  Sauté de poulet sans peau LR</v>
      </c>
      <c r="B9" s="45">
        <v>100</v>
      </c>
      <c r="C9" s="41">
        <f>'BPU LOT 9'!H11</f>
        <v>0</v>
      </c>
      <c r="D9" s="42" t="str">
        <f>'BPU LOT 9'!I11</f>
        <v>kg</v>
      </c>
      <c r="E9" s="67">
        <f t="shared" si="0"/>
        <v>0</v>
      </c>
    </row>
    <row r="10" spans="1:5" x14ac:dyDescent="0.25">
      <c r="A10" s="44" t="str">
        <f>'BPU LOT 9'!C12</f>
        <v xml:space="preserve">Jambonnette de dinde confite </v>
      </c>
      <c r="B10" s="45">
        <v>150</v>
      </c>
      <c r="C10" s="41">
        <f>'BPU LOT 9'!H12</f>
        <v>0</v>
      </c>
      <c r="D10" s="42">
        <f>'BPU LOT 9'!I12</f>
        <v>0</v>
      </c>
      <c r="E10" s="67">
        <f t="shared" ref="E10" si="1">B10*C10</f>
        <v>0</v>
      </c>
    </row>
    <row r="11" spans="1:5" x14ac:dyDescent="0.25">
      <c r="A11" s="44" t="str">
        <f>'BPU LOT 9'!C13</f>
        <v xml:space="preserve">  Cuisse de dinde LR</v>
      </c>
      <c r="B11" s="45">
        <v>80</v>
      </c>
      <c r="C11" s="41">
        <f>'BPU LOT 9'!H13</f>
        <v>0</v>
      </c>
      <c r="D11" s="42" t="str">
        <f>'BPU LOT 9'!I13</f>
        <v>kg</v>
      </c>
      <c r="E11" s="67">
        <f t="shared" si="0"/>
        <v>0</v>
      </c>
    </row>
    <row r="12" spans="1:5" x14ac:dyDescent="0.25">
      <c r="A12" s="44" t="str">
        <f>'BPU LOT 9'!C14</f>
        <v xml:space="preserve">  Emincé de dinde LR</v>
      </c>
      <c r="B12" s="45">
        <v>50</v>
      </c>
      <c r="C12" s="41">
        <f>'BPU LOT 9'!H14</f>
        <v>0</v>
      </c>
      <c r="D12" s="42" t="str">
        <f>'BPU LOT 9'!I14</f>
        <v>kg</v>
      </c>
      <c r="E12" s="67">
        <f t="shared" si="0"/>
        <v>0</v>
      </c>
    </row>
    <row r="13" spans="1:5" x14ac:dyDescent="0.25">
      <c r="A13" s="44" t="str">
        <f>'BPU LOT 9'!C15</f>
        <v xml:space="preserve">  Escolope de dinde LR</v>
      </c>
      <c r="B13" s="45">
        <v>100</v>
      </c>
      <c r="C13" s="41">
        <f>'BPU LOT 9'!H15</f>
        <v>0</v>
      </c>
      <c r="D13" s="42" t="str">
        <f>'BPU LOT 9'!I15</f>
        <v>kg</v>
      </c>
      <c r="E13" s="67">
        <f t="shared" si="0"/>
        <v>0</v>
      </c>
    </row>
    <row r="14" spans="1:5" x14ac:dyDescent="0.25">
      <c r="A14" s="44" t="str">
        <f>'BPU LOT 9'!C16</f>
        <v xml:space="preserve">  Filet de dinde LR</v>
      </c>
      <c r="B14" s="45">
        <v>80</v>
      </c>
      <c r="C14" s="41">
        <f>'BPU LOT 9'!H16</f>
        <v>0</v>
      </c>
      <c r="D14" s="42" t="str">
        <f>'BPU LOT 9'!I16</f>
        <v>kg</v>
      </c>
      <c r="E14" s="67">
        <f t="shared" si="0"/>
        <v>0</v>
      </c>
    </row>
    <row r="15" spans="1:5" x14ac:dyDescent="0.25">
      <c r="A15" s="44" t="str">
        <f>'BPU LOT 9'!C17</f>
        <v xml:space="preserve">  Sauté de dinde sans peau LR</v>
      </c>
      <c r="B15" s="45">
        <v>50</v>
      </c>
      <c r="C15" s="41">
        <f>'BPU LOT 9'!H17</f>
        <v>0</v>
      </c>
      <c r="D15" s="42" t="str">
        <f>'BPU LOT 9'!I17</f>
        <v>kg</v>
      </c>
      <c r="E15" s="67">
        <f t="shared" si="0"/>
        <v>0</v>
      </c>
    </row>
    <row r="16" spans="1:5" x14ac:dyDescent="0.25">
      <c r="A16" s="44" t="str">
        <f>'BPU LOT 9'!C18</f>
        <v xml:space="preserve">  Aiguillette de poulet BIO</v>
      </c>
      <c r="B16" s="45">
        <v>100</v>
      </c>
      <c r="C16" s="41">
        <f>'BPU LOT 9'!H18</f>
        <v>0</v>
      </c>
      <c r="D16" s="42" t="str">
        <f>'BPU LOT 9'!I18</f>
        <v>kg</v>
      </c>
      <c r="E16" s="67">
        <f t="shared" si="0"/>
        <v>0</v>
      </c>
    </row>
    <row r="17" spans="1:5" x14ac:dyDescent="0.25">
      <c r="A17" s="44" t="str">
        <f>'BPU LOT 9'!C19</f>
        <v xml:space="preserve">  Cuisse de poulet BIO</v>
      </c>
      <c r="B17" s="45">
        <v>85</v>
      </c>
      <c r="C17" s="41">
        <f>'BPU LOT 9'!H19</f>
        <v>0</v>
      </c>
      <c r="D17" s="42" t="str">
        <f>'BPU LOT 9'!I19</f>
        <v>kg</v>
      </c>
      <c r="E17" s="67">
        <f t="shared" si="0"/>
        <v>0</v>
      </c>
    </row>
    <row r="18" spans="1:5" x14ac:dyDescent="0.25">
      <c r="A18" s="44" t="str">
        <f>'BPU LOT 9'!C20</f>
        <v xml:space="preserve">  Filet de poulet BIO</v>
      </c>
      <c r="B18" s="45">
        <v>100</v>
      </c>
      <c r="C18" s="41">
        <f>'BPU LOT 9'!H20</f>
        <v>0</v>
      </c>
      <c r="D18" s="42" t="str">
        <f>'BPU LOT 9'!I20</f>
        <v>kg</v>
      </c>
      <c r="E18" s="67">
        <f t="shared" si="0"/>
        <v>0</v>
      </c>
    </row>
    <row r="19" spans="1:5" x14ac:dyDescent="0.25">
      <c r="A19" s="44" t="str">
        <f>'BPU LOT 9'!C21</f>
        <v xml:space="preserve">  Haut de cuisse de poulet BIO</v>
      </c>
      <c r="B19" s="45">
        <v>80</v>
      </c>
      <c r="C19" s="41">
        <f>'BPU LOT 9'!H21</f>
        <v>0</v>
      </c>
      <c r="D19" s="42" t="str">
        <f>'BPU LOT 9'!I21</f>
        <v>kg</v>
      </c>
      <c r="E19" s="67">
        <f t="shared" si="0"/>
        <v>0</v>
      </c>
    </row>
    <row r="20" spans="1:5" x14ac:dyDescent="0.25">
      <c r="A20" s="44" t="str">
        <f>'BPU LOT 9'!C22</f>
        <v xml:space="preserve">  Pilon de poulet BIO</v>
      </c>
      <c r="B20" s="45">
        <v>225</v>
      </c>
      <c r="C20" s="41">
        <f>'BPU LOT 9'!H22</f>
        <v>0</v>
      </c>
      <c r="D20" s="42" t="str">
        <f>'BPU LOT 9'!I22</f>
        <v>kg</v>
      </c>
      <c r="E20" s="67">
        <f t="shared" si="0"/>
        <v>0</v>
      </c>
    </row>
    <row r="21" spans="1:5" x14ac:dyDescent="0.25">
      <c r="A21" s="44" t="str">
        <f>'BPU LOT 9'!C23</f>
        <v xml:space="preserve">  Sauté de poulet sans peau BIO</v>
      </c>
      <c r="B21" s="45">
        <v>100</v>
      </c>
      <c r="C21" s="41">
        <f>'BPU LOT 9'!H23</f>
        <v>0</v>
      </c>
      <c r="D21" s="42" t="str">
        <f>'BPU LOT 9'!I23</f>
        <v>kg</v>
      </c>
      <c r="E21" s="67">
        <f t="shared" si="0"/>
        <v>0</v>
      </c>
    </row>
    <row r="22" spans="1:5" x14ac:dyDescent="0.25">
      <c r="A22" s="44" t="str">
        <f>'BPU LOT 9'!C24</f>
        <v xml:space="preserve">  Cuisse de dinde BIO</v>
      </c>
      <c r="B22" s="45">
        <v>80</v>
      </c>
      <c r="C22" s="41">
        <f>'BPU LOT 9'!H24</f>
        <v>0</v>
      </c>
      <c r="D22" s="42" t="str">
        <f>'BPU LOT 9'!I24</f>
        <v>kg</v>
      </c>
      <c r="E22" s="67">
        <f t="shared" si="0"/>
        <v>0</v>
      </c>
    </row>
    <row r="23" spans="1:5" x14ac:dyDescent="0.25">
      <c r="A23" s="44" t="str">
        <f>'BPU LOT 9'!C25</f>
        <v xml:space="preserve">  Emincé de dinde BIO</v>
      </c>
      <c r="B23" s="45">
        <v>50</v>
      </c>
      <c r="C23" s="41">
        <f>'BPU LOT 9'!H25</f>
        <v>0</v>
      </c>
      <c r="D23" s="42" t="str">
        <f>'BPU LOT 9'!I25</f>
        <v>kg</v>
      </c>
      <c r="E23" s="67">
        <f t="shared" si="0"/>
        <v>0</v>
      </c>
    </row>
    <row r="24" spans="1:5" x14ac:dyDescent="0.25">
      <c r="A24" s="44" t="str">
        <f>'BPU LOT 9'!C26</f>
        <v xml:space="preserve">  Escolope de dinde BIO</v>
      </c>
      <c r="B24" s="45">
        <v>150</v>
      </c>
      <c r="C24" s="41">
        <f>'BPU LOT 9'!H26</f>
        <v>0</v>
      </c>
      <c r="D24" s="42" t="str">
        <f>'BPU LOT 9'!I26</f>
        <v>kg</v>
      </c>
      <c r="E24" s="67">
        <f t="shared" si="0"/>
        <v>0</v>
      </c>
    </row>
    <row r="25" spans="1:5" x14ac:dyDescent="0.25">
      <c r="A25" s="44" t="str">
        <f>'BPU LOT 9'!C27</f>
        <v xml:space="preserve">  Filet de dinde BIO</v>
      </c>
      <c r="B25" s="45">
        <v>80</v>
      </c>
      <c r="C25" s="41">
        <f>'BPU LOT 9'!H27</f>
        <v>0</v>
      </c>
      <c r="D25" s="42" t="str">
        <f>'BPU LOT 9'!I27</f>
        <v>kg</v>
      </c>
      <c r="E25" s="67">
        <f t="shared" si="0"/>
        <v>0</v>
      </c>
    </row>
    <row r="26" spans="1:5" x14ac:dyDescent="0.25">
      <c r="A26" s="44" t="str">
        <f>'BPU LOT 9'!C28</f>
        <v xml:space="preserve">  Sauté de dinde sans peau BIO</v>
      </c>
      <c r="B26" s="45">
        <v>50</v>
      </c>
      <c r="C26" s="41">
        <f>'BPU LOT 9'!H28</f>
        <v>0</v>
      </c>
      <c r="D26" s="42" t="str">
        <f>'BPU LOT 9'!I28</f>
        <v>kg</v>
      </c>
      <c r="E26" s="67">
        <f t="shared" si="0"/>
        <v>0</v>
      </c>
    </row>
    <row r="27" spans="1:5" x14ac:dyDescent="0.25">
      <c r="A27" s="44" t="str">
        <f>'BPU LOT 9'!C29</f>
        <v xml:space="preserve">  Cuisse de canard confite</v>
      </c>
      <c r="B27" s="45">
        <v>75</v>
      </c>
      <c r="C27" s="41">
        <f>'BPU LOT 9'!H29</f>
        <v>0</v>
      </c>
      <c r="D27" s="42" t="str">
        <f>'BPU LOT 9'!I29</f>
        <v>kg</v>
      </c>
      <c r="E27" s="67">
        <f t="shared" si="0"/>
        <v>0</v>
      </c>
    </row>
    <row r="28" spans="1:5" x14ac:dyDescent="0.25">
      <c r="A28" s="44" t="str">
        <f>'BPU LOT 9'!C30</f>
        <v xml:space="preserve">  Effiloché de canard confit</v>
      </c>
      <c r="B28" s="45">
        <v>60</v>
      </c>
      <c r="C28" s="41">
        <f>'BPU LOT 9'!H30</f>
        <v>0</v>
      </c>
      <c r="D28" s="42" t="str">
        <f>'BPU LOT 9'!I30</f>
        <v>kg</v>
      </c>
      <c r="E28" s="67">
        <f t="shared" si="0"/>
        <v>0</v>
      </c>
    </row>
    <row r="29" spans="1:5" ht="15.75" thickBot="1" x14ac:dyDescent="0.3">
      <c r="D29" s="68" t="s">
        <v>38</v>
      </c>
      <c r="E29" s="69">
        <f>SUM(E4:E28)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4" t="s">
        <v>49</v>
      </c>
      <c r="E6" s="75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4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6"/>
      <c r="E7" s="77">
        <v>100</v>
      </c>
      <c r="F7" s="20">
        <v>350</v>
      </c>
      <c r="G7" s="28"/>
      <c r="H7" s="29"/>
      <c r="I7" s="22">
        <f t="shared" ref="I7:I27" si="0">E7*H7</f>
        <v>0</v>
      </c>
      <c r="J7" s="78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9"/>
      <c r="E8" s="77">
        <v>2000</v>
      </c>
      <c r="F8" s="20">
        <v>4000</v>
      </c>
      <c r="G8" s="28"/>
      <c r="H8" s="29"/>
      <c r="I8" s="22">
        <f t="shared" si="0"/>
        <v>0</v>
      </c>
      <c r="J8" s="78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6"/>
      <c r="E9" s="77">
        <v>250</v>
      </c>
      <c r="F9" s="20">
        <v>500</v>
      </c>
      <c r="G9" s="28"/>
      <c r="H9" s="29"/>
      <c r="I9" s="22">
        <f t="shared" si="0"/>
        <v>0</v>
      </c>
      <c r="J9" s="78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6"/>
      <c r="E10" s="77">
        <v>200</v>
      </c>
      <c r="F10" s="20">
        <v>600</v>
      </c>
      <c r="G10" s="28"/>
      <c r="H10" s="29"/>
      <c r="I10" s="22">
        <f t="shared" si="0"/>
        <v>0</v>
      </c>
      <c r="J10" s="78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6"/>
      <c r="E11" s="77">
        <v>200</v>
      </c>
      <c r="F11" s="20">
        <v>600</v>
      </c>
      <c r="G11" s="28"/>
      <c r="H11" s="29"/>
      <c r="I11" s="22">
        <f t="shared" si="0"/>
        <v>0</v>
      </c>
      <c r="J11" s="78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6"/>
      <c r="E12" s="77">
        <v>200</v>
      </c>
      <c r="F12" s="20">
        <v>600</v>
      </c>
      <c r="G12" s="28"/>
      <c r="H12" s="29"/>
      <c r="I12" s="22">
        <f t="shared" si="0"/>
        <v>0</v>
      </c>
      <c r="J12" s="78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80" t="s">
        <v>65</v>
      </c>
      <c r="E13" s="81">
        <v>300</v>
      </c>
      <c r="F13" s="21">
        <v>1000</v>
      </c>
      <c r="G13" s="25"/>
      <c r="H13" s="26"/>
      <c r="I13" s="23">
        <f t="shared" si="0"/>
        <v>0</v>
      </c>
      <c r="J13" s="82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6"/>
      <c r="E14" s="77">
        <v>100</v>
      </c>
      <c r="F14" s="20">
        <v>300</v>
      </c>
      <c r="G14" s="28"/>
      <c r="H14" s="29"/>
      <c r="I14" s="22">
        <f t="shared" si="0"/>
        <v>0</v>
      </c>
      <c r="J14" s="78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6"/>
      <c r="E15" s="77">
        <v>400</v>
      </c>
      <c r="F15" s="20">
        <v>600</v>
      </c>
      <c r="G15" s="28"/>
      <c r="H15" s="29"/>
      <c r="I15" s="22">
        <f t="shared" si="0"/>
        <v>0</v>
      </c>
      <c r="J15" s="78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6"/>
      <c r="E16" s="77">
        <v>300</v>
      </c>
      <c r="F16" s="20">
        <v>600</v>
      </c>
      <c r="G16" s="28"/>
      <c r="H16" s="29"/>
      <c r="I16" s="22">
        <f t="shared" si="0"/>
        <v>0</v>
      </c>
      <c r="J16" s="78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80" t="s">
        <v>65</v>
      </c>
      <c r="E17" s="81">
        <v>100</v>
      </c>
      <c r="F17" s="21">
        <v>300</v>
      </c>
      <c r="G17" s="25"/>
      <c r="H17" s="26"/>
      <c r="I17" s="23">
        <f t="shared" si="0"/>
        <v>0</v>
      </c>
      <c r="J17" s="82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6"/>
      <c r="E18" s="77">
        <v>100</v>
      </c>
      <c r="F18" s="20">
        <v>300</v>
      </c>
      <c r="G18" s="28"/>
      <c r="H18" s="29"/>
      <c r="I18" s="22">
        <f t="shared" si="0"/>
        <v>0</v>
      </c>
      <c r="J18" s="78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80" t="s">
        <v>65</v>
      </c>
      <c r="E19" s="81">
        <v>600</v>
      </c>
      <c r="F19" s="21">
        <v>1200</v>
      </c>
      <c r="G19" s="25"/>
      <c r="H19" s="26"/>
      <c r="I19" s="23">
        <f t="shared" si="0"/>
        <v>0</v>
      </c>
      <c r="J19" s="82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80" t="s">
        <v>65</v>
      </c>
      <c r="E20" s="81">
        <v>200</v>
      </c>
      <c r="F20" s="21">
        <v>800</v>
      </c>
      <c r="G20" s="25"/>
      <c r="H20" s="26"/>
      <c r="I20" s="23">
        <f t="shared" si="0"/>
        <v>0</v>
      </c>
      <c r="J20" s="82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6"/>
      <c r="E21" s="77">
        <v>20</v>
      </c>
      <c r="F21" s="20">
        <v>60</v>
      </c>
      <c r="G21" s="28"/>
      <c r="H21" s="29"/>
      <c r="I21" s="22">
        <f t="shared" si="0"/>
        <v>0</v>
      </c>
      <c r="J21" s="78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6"/>
      <c r="E22" s="77">
        <v>200</v>
      </c>
      <c r="F22" s="20">
        <v>800</v>
      </c>
      <c r="G22" s="28"/>
      <c r="H22" s="29"/>
      <c r="I22" s="22">
        <f t="shared" si="0"/>
        <v>0</v>
      </c>
      <c r="J22" s="78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6"/>
      <c r="E23" s="77">
        <v>150</v>
      </c>
      <c r="F23" s="20">
        <v>300</v>
      </c>
      <c r="G23" s="28"/>
      <c r="H23" s="29"/>
      <c r="I23" s="22">
        <f t="shared" si="0"/>
        <v>0</v>
      </c>
      <c r="J23" s="78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6"/>
      <c r="E24" s="77">
        <v>300</v>
      </c>
      <c r="F24" s="20">
        <v>600</v>
      </c>
      <c r="G24" s="28"/>
      <c r="H24" s="29"/>
      <c r="I24" s="22">
        <f t="shared" si="0"/>
        <v>0</v>
      </c>
      <c r="J24" s="78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6"/>
      <c r="E25" s="77">
        <v>200</v>
      </c>
      <c r="F25" s="20">
        <v>400</v>
      </c>
      <c r="G25" s="28"/>
      <c r="H25" s="29"/>
      <c r="I25" s="22">
        <f t="shared" si="0"/>
        <v>0</v>
      </c>
      <c r="J25" s="78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6"/>
      <c r="E26" s="77">
        <v>200</v>
      </c>
      <c r="F26" s="20">
        <v>400</v>
      </c>
      <c r="G26" s="28"/>
      <c r="H26" s="29"/>
      <c r="I26" s="22">
        <f t="shared" si="0"/>
        <v>0</v>
      </c>
      <c r="J26" s="78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80" t="s">
        <v>65</v>
      </c>
      <c r="E27" s="81">
        <v>300</v>
      </c>
      <c r="F27" s="21">
        <v>900</v>
      </c>
      <c r="G27" s="25"/>
      <c r="H27" s="26"/>
      <c r="I27" s="23">
        <f t="shared" si="0"/>
        <v>0</v>
      </c>
      <c r="J27" s="82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6"/>
      <c r="E28" s="77">
        <v>100</v>
      </c>
      <c r="F28" s="20">
        <v>300</v>
      </c>
      <c r="G28" s="28"/>
      <c r="H28" s="30"/>
      <c r="I28" s="22">
        <f>E28*H28</f>
        <v>0</v>
      </c>
      <c r="J28" s="78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3"/>
      <c r="E29" s="77">
        <v>500</v>
      </c>
      <c r="F29" s="20">
        <v>1500</v>
      </c>
      <c r="G29" s="28"/>
      <c r="H29" s="30"/>
      <c r="I29" s="22">
        <f>E29*H29</f>
        <v>0</v>
      </c>
      <c r="J29" s="78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8">
        <f>SUM(I7:I29)</f>
        <v>0</v>
      </c>
      <c r="J30" s="84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9</vt:lpstr>
      <vt:lpstr>DQE LOT 9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2024-10-03T15:14:54Z</dcterms:modified>
  <cp:category/>
  <cp:contentStatus/>
</cp:coreProperties>
</file>