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COMCOM FRESNES EN WOEVRE/04-DCE/LOT 2/"/>
    </mc:Choice>
  </mc:AlternateContent>
  <xr:revisionPtr revIDLastSave="22" documentId="14_{88A20AF0-80B6-4802-88B8-2612C944E507}" xr6:coauthVersionLast="47" xr6:coauthVersionMax="47" xr10:uidLastSave="{843571DF-D903-4809-A963-05A9D69482C9}"/>
  <bookViews>
    <workbookView xWindow="28680" yWindow="-120" windowWidth="30960" windowHeight="16800" tabRatio="892" xr2:uid="{00000000-000D-0000-FFFF-FFFF00000000}"/>
  </bookViews>
  <sheets>
    <sheet name="BPU LOT 2" sheetId="4" r:id="rId1"/>
    <sheet name="DQE LOT 2" sheetId="5" r:id="rId2"/>
    <sheet name="lot 3 Produits élaborés" sheetId="3" state="hidden" r:id="rId3"/>
  </sheets>
  <definedNames>
    <definedName name="_xlnm._FilterDatabase" localSheetId="0" hidden="1">'BPU LOT 2'!$A$4:$S$4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/>
  <c r="A7" i="5" l="1"/>
  <c r="C7" i="5"/>
  <c r="E7" i="5" s="1"/>
  <c r="D7" i="5"/>
  <c r="A8" i="5"/>
  <c r="C8" i="5"/>
  <c r="D8" i="5"/>
  <c r="E8" i="5"/>
  <c r="A9" i="5"/>
  <c r="C9" i="5"/>
  <c r="D9" i="5"/>
  <c r="E9" i="5"/>
  <c r="A10" i="5"/>
  <c r="C10" i="5"/>
  <c r="D10" i="5"/>
  <c r="E10" i="5"/>
  <c r="A11" i="5"/>
  <c r="C11" i="5"/>
  <c r="D11" i="5"/>
  <c r="E11" i="5"/>
  <c r="A12" i="5"/>
  <c r="C12" i="5"/>
  <c r="E12" i="5" s="1"/>
  <c r="D12" i="5"/>
  <c r="A13" i="5"/>
  <c r="C13" i="5"/>
  <c r="D13" i="5"/>
  <c r="E13" i="5"/>
  <c r="A14" i="5"/>
  <c r="C14" i="5"/>
  <c r="D14" i="5"/>
  <c r="E14" i="5"/>
  <c r="A15" i="5"/>
  <c r="C15" i="5"/>
  <c r="D15" i="5"/>
  <c r="E15" i="5"/>
  <c r="A16" i="5"/>
  <c r="C16" i="5"/>
  <c r="D16" i="5"/>
  <c r="E16" i="5"/>
  <c r="A17" i="5"/>
  <c r="C17" i="5"/>
  <c r="D17" i="5"/>
  <c r="E17" i="5"/>
  <c r="A18" i="5"/>
  <c r="C18" i="5"/>
  <c r="D18" i="5"/>
  <c r="E18" i="5"/>
  <c r="A19" i="5"/>
  <c r="C19" i="5"/>
  <c r="D19" i="5"/>
  <c r="E19" i="5"/>
  <c r="A20" i="5"/>
  <c r="C20" i="5"/>
  <c r="D20" i="5"/>
  <c r="E20" i="5"/>
  <c r="A21" i="5"/>
  <c r="C21" i="5"/>
  <c r="D21" i="5"/>
  <c r="E21" i="5"/>
  <c r="A22" i="5"/>
  <c r="C22" i="5"/>
  <c r="D22" i="5"/>
  <c r="E22" i="5"/>
  <c r="A23" i="5"/>
  <c r="C23" i="5"/>
  <c r="E23" i="5" s="1"/>
  <c r="D23" i="5"/>
  <c r="A24" i="5"/>
  <c r="C24" i="5"/>
  <c r="D24" i="5"/>
  <c r="E24" i="5"/>
  <c r="A25" i="5"/>
  <c r="C25" i="5"/>
  <c r="E25" i="5" s="1"/>
  <c r="D25" i="5"/>
  <c r="A26" i="5"/>
  <c r="C26" i="5"/>
  <c r="E26" i="5" s="1"/>
  <c r="D26" i="5"/>
  <c r="A27" i="5"/>
  <c r="C27" i="5"/>
  <c r="E27" i="5" s="1"/>
  <c r="D27" i="5"/>
  <c r="A28" i="5"/>
  <c r="C28" i="5"/>
  <c r="D28" i="5"/>
  <c r="E28" i="5"/>
  <c r="A29" i="5"/>
  <c r="C29" i="5"/>
  <c r="E29" i="5" s="1"/>
  <c r="D29" i="5"/>
  <c r="A30" i="5"/>
  <c r="C30" i="5"/>
  <c r="D30" i="5"/>
  <c r="E30" i="5"/>
  <c r="A31" i="5"/>
  <c r="C31" i="5"/>
  <c r="E31" i="5" s="1"/>
  <c r="D31" i="5"/>
  <c r="A32" i="5"/>
  <c r="C32" i="5"/>
  <c r="E32" i="5" s="1"/>
  <c r="D32" i="5"/>
  <c r="A33" i="5"/>
  <c r="C33" i="5"/>
  <c r="E33" i="5" s="1"/>
  <c r="D33" i="5"/>
  <c r="A34" i="5"/>
  <c r="C34" i="5"/>
  <c r="E34" i="5" s="1"/>
  <c r="D34" i="5"/>
  <c r="A35" i="5"/>
  <c r="C35" i="5"/>
  <c r="E35" i="5" s="1"/>
  <c r="D35" i="5"/>
  <c r="A36" i="5"/>
  <c r="C36" i="5"/>
  <c r="E36" i="5" s="1"/>
  <c r="D36" i="5"/>
  <c r="A37" i="5"/>
  <c r="C37" i="5"/>
  <c r="E37" i="5" s="1"/>
  <c r="D37" i="5"/>
  <c r="A38" i="5"/>
  <c r="C38" i="5"/>
  <c r="D38" i="5"/>
  <c r="E38" i="5"/>
  <c r="A39" i="5"/>
  <c r="C39" i="5"/>
  <c r="E39" i="5" s="1"/>
  <c r="D39" i="5"/>
  <c r="A40" i="5"/>
  <c r="C40" i="5"/>
  <c r="D40" i="5"/>
  <c r="E40" i="5"/>
  <c r="A41" i="5"/>
  <c r="C41" i="5"/>
  <c r="E41" i="5" s="1"/>
  <c r="D41" i="5"/>
  <c r="A42" i="5"/>
  <c r="C42" i="5"/>
  <c r="D42" i="5"/>
  <c r="E42" i="5"/>
  <c r="A43" i="5"/>
  <c r="C43" i="5"/>
  <c r="E43" i="5" s="1"/>
  <c r="D43" i="5"/>
  <c r="A44" i="5"/>
  <c r="C44" i="5"/>
  <c r="E44" i="5" s="1"/>
  <c r="D44" i="5"/>
  <c r="A45" i="5"/>
  <c r="C45" i="5"/>
  <c r="E45" i="5" s="1"/>
  <c r="D45" i="5"/>
  <c r="A46" i="5"/>
  <c r="C46" i="5"/>
  <c r="E46" i="5" s="1"/>
  <c r="D46" i="5"/>
  <c r="A47" i="5"/>
  <c r="C47" i="5"/>
  <c r="E47" i="5" s="1"/>
  <c r="D47" i="5"/>
  <c r="A48" i="5"/>
  <c r="C48" i="5"/>
  <c r="E48" i="5" s="1"/>
  <c r="D48" i="5"/>
  <c r="A49" i="5"/>
  <c r="C49" i="5"/>
  <c r="E49" i="5" s="1"/>
  <c r="D49" i="5"/>
  <c r="A50" i="5"/>
  <c r="C50" i="5"/>
  <c r="E50" i="5" s="1"/>
  <c r="D50" i="5"/>
  <c r="C4" i="5" l="1"/>
  <c r="E4" i="5" s="1"/>
  <c r="C5" i="5"/>
  <c r="E5" i="5" s="1"/>
  <c r="C6" i="5"/>
  <c r="E6" i="5" s="1"/>
  <c r="D4" i="5"/>
  <c r="D5" i="5"/>
  <c r="D6" i="5"/>
  <c r="A4" i="5"/>
  <c r="A5" i="5"/>
  <c r="E51" i="5" l="1"/>
  <c r="L8" i="3"/>
  <c r="M8" i="3" s="1"/>
  <c r="L9" i="3"/>
  <c r="M9" i="3" s="1"/>
  <c r="L10" i="3"/>
  <c r="M10" i="3" s="1"/>
  <c r="L11" i="3"/>
  <c r="M11" i="3" s="1"/>
  <c r="L12" i="3"/>
  <c r="M12" i="3" s="1"/>
  <c r="L13" i="3"/>
  <c r="M13" i="3"/>
  <c r="L14" i="3"/>
  <c r="M14" i="3"/>
  <c r="L15" i="3"/>
  <c r="M15" i="3" s="1"/>
  <c r="L16" i="3"/>
  <c r="M16" i="3"/>
  <c r="L17" i="3"/>
  <c r="M17" i="3" s="1"/>
  <c r="L18" i="3"/>
  <c r="M18" i="3"/>
  <c r="L19" i="3"/>
  <c r="M19" i="3"/>
  <c r="L20" i="3"/>
  <c r="M20" i="3"/>
  <c r="L21" i="3"/>
  <c r="M21" i="3" s="1"/>
  <c r="L22" i="3"/>
  <c r="M22" i="3"/>
  <c r="L23" i="3"/>
  <c r="M23" i="3" s="1"/>
  <c r="L24" i="3"/>
  <c r="M24" i="3"/>
  <c r="L25" i="3"/>
  <c r="M25" i="3"/>
  <c r="L26" i="3"/>
  <c r="M26" i="3"/>
  <c r="L27" i="3"/>
  <c r="M27" i="3" s="1"/>
  <c r="L28" i="3"/>
  <c r="M28" i="3"/>
  <c r="L29" i="3"/>
  <c r="M29" i="3" s="1"/>
  <c r="L7" i="3"/>
  <c r="M7" i="3"/>
  <c r="I7" i="3"/>
  <c r="I30" i="3" s="1"/>
  <c r="J30" i="3" s="1"/>
  <c r="J7" i="3"/>
  <c r="I8" i="3"/>
  <c r="J8" i="3"/>
  <c r="I9" i="3"/>
  <c r="J9" i="3" s="1"/>
  <c r="I10" i="3"/>
  <c r="J10" i="3"/>
  <c r="I11" i="3"/>
  <c r="J11" i="3" s="1"/>
  <c r="I12" i="3"/>
  <c r="J12" i="3"/>
  <c r="I13" i="3"/>
  <c r="J13" i="3"/>
  <c r="I14" i="3"/>
  <c r="J14" i="3"/>
  <c r="I15" i="3"/>
  <c r="J15" i="3" s="1"/>
  <c r="I16" i="3"/>
  <c r="J16" i="3" s="1"/>
  <c r="I17" i="3"/>
  <c r="J17" i="3" s="1"/>
  <c r="I18" i="3"/>
  <c r="J18" i="3"/>
  <c r="I19" i="3"/>
  <c r="J19" i="3"/>
  <c r="I20" i="3"/>
  <c r="J20" i="3"/>
  <c r="I21" i="3"/>
  <c r="J21" i="3" s="1"/>
  <c r="I22" i="3"/>
  <c r="J22" i="3"/>
  <c r="I23" i="3"/>
  <c r="J23" i="3" s="1"/>
  <c r="I24" i="3"/>
  <c r="J24" i="3"/>
  <c r="I25" i="3"/>
  <c r="J25" i="3"/>
  <c r="I26" i="3"/>
  <c r="J26" i="3"/>
  <c r="I27" i="3"/>
  <c r="J27" i="3" s="1"/>
  <c r="I28" i="3"/>
  <c r="J28" i="3"/>
  <c r="I29" i="3"/>
  <c r="J29" i="3" s="1"/>
  <c r="L30" i="3" l="1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<sst xmlns="http://schemas.openxmlformats.org/spreadsheetml/2006/main" count="346" uniqueCount="145">
  <si>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</si>
  <si>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</si>
  <si>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</si>
  <si>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</si>
  <si>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</si>
  <si>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</si>
  <si>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</si>
  <si>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</si>
  <si>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</si>
  <si>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</si>
  <si>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</si>
  <si>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</si>
  <si>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</si>
  <si>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</si>
  <si>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</si>
  <si>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</si>
  <si>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</si>
  <si>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</si>
  <si>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</si>
  <si>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</si>
  <si>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</si>
  <si>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</si>
  <si>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</si>
  <si>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</si>
  <si>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</si>
  <si>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</si>
  <si>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</si>
  <si>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</si>
  <si>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</si>
  <si>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</si>
  <si>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</si>
  <si>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</si>
  <si>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</si>
  <si>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</si>
  <si>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</si>
  <si>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</si>
  <si>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</si>
  <si>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</si>
  <si>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</si>
  <si>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</si>
  <si>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</si>
  <si>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</si>
  <si>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</si>
  <si>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</si>
  <si>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</si>
  <si>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</si>
  <si>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</si>
  <si>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</si>
  <si>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</si>
  <si>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</si>
  <si>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</si>
  <si>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</si>
  <si>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</si>
  <si>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</si>
  <si>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</si>
  <si>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</si>
  <si>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</si>
  <si>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</si>
  <si>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</si>
  <si>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</si>
  <si>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</si>
  <si>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</si>
  <si>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</si>
  <si>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</si>
  <si>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</si>
  <si>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</si>
  <si>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</si>
  <si>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</si>
  <si>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</si>
  <si>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</si>
  <si>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</si>
  <si>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</si>
  <si>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</si>
  <si>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</si>
  <si>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</si>
  <si>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</si>
  <si>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</si>
  <si>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</si>
  <si>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</si>
  <si>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</si>
  <si>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</si>
  <si>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</si>
  <si>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</si>
  <si>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</si>
  <si>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</si>
  <si>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</si>
  <si>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</si>
  <si>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</si>
  <si>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</si>
  <si>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</si>
  <si>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Produits de la mer frais</t>
  </si>
  <si>
    <t xml:space="preserve">   Ananas BIO </t>
  </si>
  <si>
    <t xml:space="preserve">   Bananes BIO</t>
  </si>
  <si>
    <t xml:space="preserve">   Batavia HVE</t>
  </si>
  <si>
    <t>pièce</t>
  </si>
  <si>
    <t xml:space="preserve">   Carottes HVE</t>
  </si>
  <si>
    <t xml:space="preserve">   Carottes BIO</t>
  </si>
  <si>
    <t xml:space="preserve">   Céléri rave BIO</t>
  </si>
  <si>
    <t xml:space="preserve">   Choux blancs BIO</t>
  </si>
  <si>
    <t xml:space="preserve">   Choux rouges BIO</t>
  </si>
  <si>
    <t xml:space="preserve">   Ciboulette botte x 100 grs</t>
  </si>
  <si>
    <t>botte</t>
  </si>
  <si>
    <t xml:space="preserve">   Clémentines HVE</t>
  </si>
  <si>
    <t xml:space="preserve">   Clémentines BIO</t>
  </si>
  <si>
    <t xml:space="preserve">   Concombres HVE</t>
  </si>
  <si>
    <t xml:space="preserve">   Concombres BIO</t>
  </si>
  <si>
    <t xml:space="preserve">   Echalion HVE</t>
  </si>
  <si>
    <t xml:space="preserve">   Endives</t>
  </si>
  <si>
    <t xml:space="preserve">   Feuilles de chêne BIO</t>
  </si>
  <si>
    <t xml:space="preserve">   Fraises</t>
  </si>
  <si>
    <t xml:space="preserve">   Frisée</t>
  </si>
  <si>
    <t xml:space="preserve">   Kiwi </t>
  </si>
  <si>
    <t xml:space="preserve">   Kiwi gold</t>
  </si>
  <si>
    <t xml:space="preserve">   Laitues</t>
  </si>
  <si>
    <t xml:space="preserve">   Melon</t>
  </si>
  <si>
    <t xml:space="preserve">   Nectarines</t>
  </si>
  <si>
    <t xml:space="preserve">   Oignons jaunes(gros)</t>
  </si>
  <si>
    <t xml:space="preserve">   Orange BIO</t>
  </si>
  <si>
    <t xml:space="preserve">   Persil frisé</t>
  </si>
  <si>
    <t xml:space="preserve">   Poireaux botte x 5 kg</t>
  </si>
  <si>
    <t xml:space="preserve">   Poires BIO</t>
  </si>
  <si>
    <t xml:space="preserve">   Pomelos rose</t>
  </si>
  <si>
    <t xml:space="preserve">   Pommes BIO ou HVE</t>
  </si>
  <si>
    <t xml:space="preserve">   Pomme de terre </t>
  </si>
  <si>
    <t xml:space="preserve">   Radis ronds équettés</t>
  </si>
  <si>
    <t xml:space="preserve">   Raisin blanc</t>
  </si>
  <si>
    <t xml:space="preserve">   Raisin blanc BIO</t>
  </si>
  <si>
    <t xml:space="preserve">   Raisin noir</t>
  </si>
  <si>
    <t xml:space="preserve">   Raisin noir BIO</t>
  </si>
  <si>
    <t xml:space="preserve">   Scaroles</t>
  </si>
  <si>
    <t xml:space="preserve">   Tomates HVE</t>
  </si>
  <si>
    <t xml:space="preserve">   Tomates BIO</t>
  </si>
  <si>
    <t xml:space="preserve">   Tomates cocktail</t>
  </si>
  <si>
    <t xml:space="preserve">   Tomates grappe</t>
  </si>
  <si>
    <t xml:space="preserve">   Blanc de poireaux</t>
  </si>
  <si>
    <t xml:space="preserve">   Mélange salade jeunes pousses</t>
  </si>
  <si>
    <t xml:space="preserve">   Betteraves cuites entières BIO</t>
  </si>
  <si>
    <t>Fruits et Légumes de 5ème gamme</t>
  </si>
  <si>
    <t>Fruits et Légumes de 4ème gamme</t>
  </si>
  <si>
    <t>Fruits et Légumes de 1ère gamme</t>
  </si>
  <si>
    <t>HVE</t>
  </si>
  <si>
    <t>LOT 2 Produits de la mer frais et  Fruits et Légumes de 1ère, 4ème et 5ème gamme</t>
  </si>
  <si>
    <t>Saumon fumé atlantique norvège</t>
  </si>
  <si>
    <t xml:space="preserve">Dos de lieu </t>
  </si>
  <si>
    <t xml:space="preserve">Filet de saumon entier avec peau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</si>
</sst>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;\-#,##0;#,##0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58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29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 wrapText="1"/>
    </xf>
    <xf numFmtId="0" fontId="27" fillId="29" borderId="29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8" xfId="0" applyFont="1" applyFill="1" applyBorder="1" applyAlignment="1">
      <alignment horizontal="center" vertical="center" wrapText="1"/>
    </xf>
    <xf numFmtId="0" fontId="31" fillId="28" borderId="39" xfId="1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9" fillId="28" borderId="42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0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39" xfId="0" applyFont="1" applyFill="1" applyBorder="1" applyAlignment="1">
      <alignment horizontal="center" wrapText="1"/>
    </xf>
    <xf numFmtId="164" fontId="24" fillId="30" borderId="44" xfId="0" applyNumberFormat="1" applyFont="1" applyFill="1" applyBorder="1" applyAlignment="1">
      <alignment horizontal="center" wrapText="1"/>
    </xf>
    <xf numFmtId="0" fontId="39" fillId="32" borderId="41" xfId="0" applyFont="1" applyFill="1" applyBorder="1" applyAlignment="1">
      <alignment horizontal="center" vertical="center" wrapText="1"/>
    </xf>
    <xf numFmtId="0" fontId="35" fillId="31" borderId="29" xfId="0" applyFont="1" applyFill="1" applyBorder="1" applyAlignment="1">
      <alignment horizontal="center" vertical="center" wrapText="1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4" fillId="26" borderId="45" xfId="0" applyFont="1" applyFill="1" applyBorder="1" applyAlignment="1">
      <alignment horizontal="center" vertical="center"/>
    </xf>
    <xf numFmtId="0" fontId="4" fillId="26" borderId="45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vertical="center"/>
    </xf>
    <xf numFmtId="3" fontId="5" fillId="0" borderId="45" xfId="0" applyNumberFormat="1" applyFon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25" borderId="45" xfId="0" applyFont="1" applyFill="1" applyBorder="1" applyAlignment="1">
      <alignment horizontal="center" vertical="center"/>
    </xf>
    <xf numFmtId="3" fontId="5" fillId="25" borderId="45" xfId="0" applyNumberFormat="1" applyFont="1" applyFill="1" applyBorder="1" applyAlignment="1">
      <alignment horizontal="center" vertical="center"/>
    </xf>
    <xf numFmtId="164" fontId="0" fillId="25" borderId="45" xfId="0" applyNumberFormat="1" applyFill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164" fontId="24" fillId="0" borderId="4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24" fillId="0" borderId="49" xfId="0" applyFont="1" applyBorder="1" applyAlignment="1">
      <alignment horizont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8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35" fillId="33" borderId="50" xfId="0" applyFont="1" applyFill="1" applyBorder="1" applyAlignment="1">
      <alignment horizontal="center" vertical="center" wrapText="1"/>
    </xf>
    <xf numFmtId="0" fontId="42" fillId="34" borderId="10" xfId="0" applyFont="1" applyFill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34" fillId="28" borderId="54" xfId="0" applyFont="1" applyFill="1" applyBorder="1" applyAlignment="1">
      <alignment horizontal="center" vertical="center" wrapText="1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34" fillId="0" borderId="52" xfId="0" applyFont="1" applyBorder="1" applyAlignment="1" applyProtection="1">
      <alignment horizontal="center" vertical="center" wrapText="1"/>
      <protection locked="0"/>
    </xf>
    <xf numFmtId="0" fontId="6" fillId="29" borderId="45" xfId="0" applyFont="1" applyFill="1" applyBorder="1" applyAlignment="1" applyProtection="1">
      <alignment horizontal="center" vertical="center" wrapText="1"/>
      <protection locked="0"/>
    </xf>
    <xf numFmtId="0" fontId="34" fillId="0" borderId="55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43" fillId="34" borderId="56" xfId="0" applyFont="1" applyFill="1" applyBorder="1" applyAlignment="1">
      <alignment horizontal="center" vertical="center" wrapText="1"/>
    </xf>
    <xf numFmtId="164" fontId="6" fillId="0" borderId="56" xfId="0" applyNumberFormat="1" applyFont="1" applyBorder="1" applyAlignment="1" applyProtection="1">
      <alignment horizontal="center" vertical="center" wrapText="1"/>
      <protection locked="0"/>
    </xf>
    <xf numFmtId="164" fontId="6" fillId="0" borderId="53" xfId="0" applyNumberFormat="1" applyFont="1" applyBorder="1" applyAlignment="1" applyProtection="1">
      <alignment horizontal="center" vertical="center" wrapText="1"/>
      <protection locked="0"/>
    </xf>
    <xf numFmtId="10" fontId="6" fillId="0" borderId="41" xfId="0" applyNumberFormat="1" applyFon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0" fillId="28" borderId="53" xfId="0" applyFill="1" applyBorder="1"/>
    <xf numFmtId="0" fontId="0" fillId="0" borderId="45" xfId="0" applyBorder="1" applyAlignment="1">
      <alignment horizontal="center" wrapText="1"/>
    </xf>
    <xf numFmtId="0" fontId="34" fillId="0" borderId="11" xfId="0" applyFont="1" applyBorder="1" applyAlignment="1" applyProtection="1">
      <alignment horizontal="center" vertical="center" wrapText="1"/>
      <protection locked="0"/>
    </xf>
    <xf numFmtId="0" fontId="0" fillId="28" borderId="17" xfId="0" applyFill="1" applyBorder="1" applyAlignment="1">
      <alignment vertical="center"/>
    </xf>
    <xf numFmtId="0" fontId="0" fillId="28" borderId="11" xfId="0" applyFill="1" applyBorder="1" applyAlignment="1">
      <alignment horizontal="center" vertical="center" wrapText="1"/>
    </xf>
    <xf numFmtId="0" fontId="0" fillId="28" borderId="17" xfId="0" applyFill="1" applyBorder="1"/>
    <xf numFmtId="0" fontId="0" fillId="29" borderId="45" xfId="0" applyFill="1" applyBorder="1" applyAlignment="1">
      <alignment horizontal="center" wrapText="1"/>
    </xf>
    <xf numFmtId="0" fontId="34" fillId="29" borderId="45" xfId="0" applyFont="1" applyFill="1" applyBorder="1" applyAlignment="1" applyProtection="1">
      <alignment horizontal="center" vertical="center" wrapText="1"/>
      <protection locked="0"/>
    </xf>
    <xf numFmtId="166" fontId="45" fillId="28" borderId="51" xfId="0" applyNumberFormat="1" applyFont="1" applyFill="1" applyBorder="1" applyAlignment="1">
      <alignment horizontal="center" vertical="center" wrapText="1"/>
    </xf>
    <xf numFmtId="164" fontId="34" fillId="34" borderId="17" xfId="0" applyNumberFormat="1" applyFont="1" applyFill="1" applyBorder="1" applyAlignment="1">
      <alignment horizontal="center" vertical="center" wrapText="1"/>
    </xf>
    <xf numFmtId="164" fontId="34" fillId="34" borderId="18" xfId="0" applyNumberFormat="1" applyFont="1" applyFill="1" applyBorder="1" applyAlignment="1">
      <alignment horizontal="center" vertical="center" wrapText="1"/>
    </xf>
    <xf numFmtId="0" fontId="0" fillId="28" borderId="30" xfId="0" applyFill="1" applyBorder="1" applyAlignment="1">
      <alignment horizontal="center" vertical="center" wrapText="1"/>
    </xf>
    <xf numFmtId="0" fontId="31" fillId="28" borderId="57" xfId="1" applyFont="1" applyFill="1" applyBorder="1" applyAlignment="1">
      <alignment horizontal="center" vertical="center" wrapText="1"/>
    </xf>
    <xf numFmtId="0" fontId="0" fillId="28" borderId="27" xfId="0" applyFill="1" applyBorder="1" applyAlignment="1">
      <alignment horizontal="center" vertical="center" wrapText="1"/>
    </xf>
    <xf numFmtId="0" fontId="27" fillId="29" borderId="19" xfId="1" applyFont="1" applyFill="1" applyBorder="1" applyAlignment="1">
      <alignment horizontal="center" vertical="center" wrapText="1"/>
    </xf>
    <xf numFmtId="0" fontId="27" fillId="33" borderId="20" xfId="1" applyFont="1" applyFill="1" applyBorder="1" applyAlignment="1">
      <alignment horizontal="center" vertical="center" wrapText="1"/>
    </xf>
    <xf numFmtId="0" fontId="29" fillId="33" borderId="16" xfId="0" applyFont="1" applyFill="1" applyBorder="1" applyAlignment="1">
      <alignment horizontal="center" vertical="center" wrapText="1"/>
    </xf>
    <xf numFmtId="0" fontId="31" fillId="28" borderId="59" xfId="1" applyFont="1" applyFill="1" applyBorder="1" applyAlignment="1">
      <alignment horizontal="center" vertical="center" wrapText="1"/>
    </xf>
    <xf numFmtId="0" fontId="31" fillId="30" borderId="60" xfId="1" applyFont="1" applyFill="1" applyBorder="1" applyAlignment="1">
      <alignment horizontal="center" vertical="center" wrapText="1"/>
    </xf>
    <xf numFmtId="0" fontId="32" fillId="30" borderId="61" xfId="0" applyFont="1" applyFill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6" fillId="28" borderId="19" xfId="0" applyFont="1" applyFill="1" applyBorder="1" applyAlignment="1">
      <alignment horizontal="left" vertical="center" wrapText="1"/>
    </xf>
    <xf numFmtId="0" fontId="6" fillId="28" borderId="17" xfId="0" applyFont="1" applyFill="1" applyBorder="1" applyAlignment="1">
      <alignment horizontal="left" vertical="center" wrapText="1"/>
    </xf>
    <xf numFmtId="0" fontId="0" fillId="28" borderId="17" xfId="0" applyFill="1" applyBorder="1" applyAlignment="1">
      <alignment horizontal="left" wrapText="1"/>
    </xf>
    <xf numFmtId="0" fontId="41" fillId="0" borderId="46" xfId="0" applyFont="1" applyBorder="1" applyAlignment="1">
      <alignment horizontal="center" vertical="center" wrapText="1"/>
    </xf>
    <xf numFmtId="0" fontId="36" fillId="28" borderId="29" xfId="0" applyFont="1" applyFill="1" applyBorder="1" applyAlignment="1">
      <alignment horizontal="center" vertical="center" wrapText="1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1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58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1626870</xdr:colOff>
      <xdr:row>1</xdr:row>
      <xdr:rowOff>5715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D233683-181A-BB10-8430-ACED00D8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52"/>
  <sheetViews>
    <sheetView tabSelected="1" zoomScale="70" zoomScaleNormal="70" workbookViewId="0">
      <selection activeCell="D8" sqref="D8"/>
    </sheetView>
  </sheetViews>
  <sheetFormatPr baseColWidth="10" defaultColWidth="30" defaultRowHeight="15" x14ac:dyDescent="0.25"/>
  <cols>
    <col min="1" max="1" width="25.140625" style="41" bestFit="1" customWidth="1"/>
    <col min="2" max="2" width="24.5703125" style="41" customWidth="1"/>
    <col min="3" max="3" width="49" style="41" customWidth="1"/>
    <col min="4" max="4" width="32.140625" style="41" bestFit="1" customWidth="1"/>
    <col min="5" max="5" width="14.28515625" style="41" bestFit="1" customWidth="1"/>
    <col min="6" max="6" width="25.140625" style="41" bestFit="1" customWidth="1"/>
    <col min="7" max="7" width="18.140625" style="41" bestFit="1" customWidth="1"/>
    <col min="8" max="8" width="21.85546875" style="41" bestFit="1" customWidth="1"/>
    <col min="9" max="9" width="14.7109375" style="41" bestFit="1" customWidth="1"/>
    <col min="10" max="10" width="21.85546875" style="41" bestFit="1" customWidth="1"/>
    <col min="11" max="11" width="17.140625" style="41" customWidth="1"/>
    <col min="12" max="12" width="25.85546875" style="41" customWidth="1"/>
    <col min="13" max="13" width="30" style="41" customWidth="1"/>
    <col min="14" max="14" width="33.42578125" style="41" bestFit="1" customWidth="1"/>
    <col min="15" max="15" width="12.42578125" style="41" bestFit="1" customWidth="1"/>
    <col min="16" max="16" width="24.28515625" style="41" customWidth="1"/>
    <col min="17" max="17" width="18.140625" style="41" bestFit="1" customWidth="1"/>
    <col min="18" max="18" width="20.28515625" style="41" customWidth="1"/>
    <col min="19" max="19" width="21.7109375" style="41" customWidth="1"/>
    <col min="20" max="16384" width="30" style="41"/>
  </cols>
  <sheetData>
    <row r="1" spans="1:21" ht="134.44999999999999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82"/>
      <c r="U1" s="83"/>
    </row>
    <row r="2" spans="1:21" ht="44.45" customHeight="1" thickBot="1" x14ac:dyDescent="0.3">
      <c r="A2" s="1" t="s">
        <v>141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1"/>
      <c r="U2" s="81"/>
    </row>
    <row r="3" spans="1:21" s="37" customFormat="1" ht="69.75" customHeight="1" thickBot="1" x14ac:dyDescent="0.55000000000000004">
      <c r="A3" s="148" t="s">
        <v>1</v>
      </c>
      <c r="B3" s="150"/>
      <c r="C3" s="153" t="s">
        <v>2</v>
      </c>
      <c r="D3" s="154"/>
      <c r="E3" s="154"/>
      <c r="F3" s="155"/>
      <c r="G3" s="35" t="s">
        <v>3</v>
      </c>
      <c r="H3" s="148" t="s">
        <v>4</v>
      </c>
      <c r="I3" s="151"/>
      <c r="J3" s="152" t="s">
        <v>5</v>
      </c>
      <c r="K3" s="150"/>
      <c r="L3" s="145" t="s">
        <v>6</v>
      </c>
      <c r="M3" s="146"/>
      <c r="N3" s="147"/>
      <c r="O3" s="148" t="s">
        <v>7</v>
      </c>
      <c r="P3" s="149"/>
      <c r="Q3" s="149"/>
      <c r="R3" s="149"/>
      <c r="S3" s="150"/>
    </row>
    <row r="4" spans="1:21" s="38" customFormat="1" ht="94.5" x14ac:dyDescent="0.25">
      <c r="A4" s="36" t="s">
        <v>8</v>
      </c>
      <c r="B4" s="54" t="s">
        <v>9</v>
      </c>
      <c r="C4" s="132" t="s">
        <v>10</v>
      </c>
      <c r="D4" s="133" t="s">
        <v>11</v>
      </c>
      <c r="E4" s="133" t="s">
        <v>12</v>
      </c>
      <c r="F4" s="134" t="s">
        <v>13</v>
      </c>
      <c r="G4" s="85" t="s">
        <v>14</v>
      </c>
      <c r="H4" s="86" t="s">
        <v>15</v>
      </c>
      <c r="I4" s="87" t="s">
        <v>16</v>
      </c>
      <c r="J4" s="86" t="s">
        <v>17</v>
      </c>
      <c r="K4" s="87" t="s">
        <v>18</v>
      </c>
      <c r="L4" s="101" t="s">
        <v>19</v>
      </c>
      <c r="M4" s="88" t="s">
        <v>20</v>
      </c>
      <c r="N4" s="89" t="s">
        <v>21</v>
      </c>
      <c r="O4" s="88" t="s">
        <v>22</v>
      </c>
      <c r="P4" s="90" t="s">
        <v>23</v>
      </c>
      <c r="Q4" s="89" t="s">
        <v>24</v>
      </c>
      <c r="R4" s="90" t="s">
        <v>25</v>
      </c>
      <c r="S4" s="89" t="s">
        <v>26</v>
      </c>
    </row>
    <row r="5" spans="1:21" s="38" customFormat="1" ht="45" customHeight="1" thickBot="1" x14ac:dyDescent="0.3">
      <c r="A5" s="55" t="s">
        <v>27</v>
      </c>
      <c r="B5" s="130" t="s">
        <v>27</v>
      </c>
      <c r="C5" s="135" t="s">
        <v>27</v>
      </c>
      <c r="D5" s="136" t="s">
        <v>28</v>
      </c>
      <c r="E5" s="136" t="s">
        <v>29</v>
      </c>
      <c r="F5" s="137" t="s">
        <v>29</v>
      </c>
      <c r="G5" s="93" t="s">
        <v>29</v>
      </c>
      <c r="H5" s="94" t="s">
        <v>30</v>
      </c>
      <c r="I5" s="95" t="s">
        <v>31</v>
      </c>
      <c r="J5" s="96" t="s">
        <v>32</v>
      </c>
      <c r="K5" s="96" t="s">
        <v>32</v>
      </c>
      <c r="L5" s="91" t="s">
        <v>29</v>
      </c>
      <c r="M5" s="91" t="s">
        <v>29</v>
      </c>
      <c r="N5" s="92" t="s">
        <v>29</v>
      </c>
      <c r="O5" s="97" t="s">
        <v>29</v>
      </c>
      <c r="P5" s="98" t="s">
        <v>29</v>
      </c>
      <c r="Q5" s="91" t="s">
        <v>29</v>
      </c>
      <c r="R5" s="91" t="s">
        <v>33</v>
      </c>
      <c r="S5" s="99" t="s">
        <v>29</v>
      </c>
      <c r="U5" s="84"/>
    </row>
    <row r="6" spans="1:21" ht="56.1" customHeight="1" x14ac:dyDescent="0.25">
      <c r="A6" s="129" t="s">
        <v>141</v>
      </c>
      <c r="B6" s="122" t="s">
        <v>90</v>
      </c>
      <c r="C6" s="141" t="s">
        <v>142</v>
      </c>
      <c r="D6" s="138"/>
      <c r="E6" s="139"/>
      <c r="F6" s="140"/>
      <c r="G6" s="57"/>
      <c r="H6" s="58"/>
      <c r="I6" s="40" t="s">
        <v>34</v>
      </c>
      <c r="J6" s="60"/>
      <c r="K6" s="62"/>
      <c r="L6" s="102"/>
      <c r="M6" s="61"/>
      <c r="N6" s="59"/>
      <c r="O6" s="61"/>
      <c r="P6" s="68"/>
      <c r="Q6" s="62"/>
      <c r="R6" s="69"/>
      <c r="S6" s="62"/>
    </row>
    <row r="7" spans="1:21" ht="60" x14ac:dyDescent="0.25">
      <c r="A7" s="129" t="s">
        <v>141</v>
      </c>
      <c r="B7" s="122" t="s">
        <v>90</v>
      </c>
      <c r="C7" s="142" t="s">
        <v>143</v>
      </c>
      <c r="D7" s="104"/>
      <c r="E7" s="69"/>
      <c r="F7" s="56"/>
      <c r="G7" s="57"/>
      <c r="H7" s="58"/>
      <c r="I7" s="40" t="s">
        <v>34</v>
      </c>
      <c r="J7" s="60"/>
      <c r="K7" s="62"/>
      <c r="L7" s="103"/>
      <c r="M7" s="61"/>
      <c r="N7" s="59"/>
      <c r="O7" s="61"/>
      <c r="P7" s="68"/>
      <c r="Q7" s="62"/>
      <c r="R7" s="69"/>
      <c r="S7" s="62"/>
    </row>
    <row r="8" spans="1:21" ht="60" x14ac:dyDescent="0.25">
      <c r="A8" s="129" t="s">
        <v>141</v>
      </c>
      <c r="B8" s="122" t="s">
        <v>90</v>
      </c>
      <c r="C8" s="143" t="s">
        <v>144</v>
      </c>
      <c r="D8" s="104"/>
      <c r="E8" s="69"/>
      <c r="F8" s="56"/>
      <c r="G8" s="57"/>
      <c r="H8" s="58"/>
      <c r="I8" s="40" t="s">
        <v>34</v>
      </c>
      <c r="J8" s="60"/>
      <c r="K8" s="62"/>
      <c r="L8" s="103"/>
      <c r="M8" s="61"/>
      <c r="N8" s="59"/>
      <c r="P8" s="68"/>
      <c r="Q8" s="62"/>
      <c r="R8" s="69"/>
      <c r="S8" s="62"/>
    </row>
    <row r="9" spans="1:21" ht="60" x14ac:dyDescent="0.25">
      <c r="A9" s="100" t="s">
        <v>141</v>
      </c>
      <c r="B9" s="131" t="s">
        <v>139</v>
      </c>
      <c r="C9" s="123" t="s">
        <v>91</v>
      </c>
      <c r="D9" s="104"/>
      <c r="E9" s="69"/>
      <c r="F9" s="56"/>
      <c r="G9" s="57"/>
      <c r="H9" s="58"/>
      <c r="I9" s="40" t="s">
        <v>34</v>
      </c>
      <c r="J9" s="60"/>
      <c r="K9" s="62"/>
      <c r="L9" s="102"/>
      <c r="M9" s="61"/>
      <c r="N9" s="120"/>
      <c r="O9" s="109" t="s">
        <v>22</v>
      </c>
      <c r="P9" s="68"/>
      <c r="Q9" s="62"/>
      <c r="R9" s="69"/>
      <c r="S9" s="62"/>
    </row>
    <row r="10" spans="1:21" ht="60" x14ac:dyDescent="0.25">
      <c r="A10" s="100" t="s">
        <v>141</v>
      </c>
      <c r="B10" s="122" t="s">
        <v>139</v>
      </c>
      <c r="C10" s="123" t="s">
        <v>92</v>
      </c>
      <c r="D10" s="104"/>
      <c r="E10" s="69"/>
      <c r="F10" s="56"/>
      <c r="G10" s="57"/>
      <c r="H10" s="58"/>
      <c r="I10" s="40" t="s">
        <v>34</v>
      </c>
      <c r="J10" s="60"/>
      <c r="K10" s="62"/>
      <c r="L10" s="102"/>
      <c r="M10" s="61"/>
      <c r="N10" s="120"/>
      <c r="O10" s="109" t="s">
        <v>22</v>
      </c>
      <c r="P10" s="68"/>
      <c r="Q10" s="62"/>
      <c r="R10" s="69"/>
      <c r="S10" s="62"/>
    </row>
    <row r="11" spans="1:21" ht="60" x14ac:dyDescent="0.25">
      <c r="A11" s="100" t="s">
        <v>141</v>
      </c>
      <c r="B11" s="122" t="s">
        <v>139</v>
      </c>
      <c r="C11" s="123" t="s">
        <v>93</v>
      </c>
      <c r="D11" s="104"/>
      <c r="E11" s="69"/>
      <c r="F11" s="56"/>
      <c r="G11" s="57"/>
      <c r="H11" s="58"/>
      <c r="I11" s="40" t="s">
        <v>94</v>
      </c>
      <c r="J11" s="60"/>
      <c r="K11" s="62"/>
      <c r="L11" s="102"/>
      <c r="M11" s="61"/>
      <c r="N11" s="120"/>
      <c r="O11" s="69"/>
      <c r="P11" s="125" t="s">
        <v>140</v>
      </c>
      <c r="Q11" s="62"/>
      <c r="R11" s="69"/>
      <c r="S11" s="62"/>
    </row>
    <row r="12" spans="1:21" ht="60" x14ac:dyDescent="0.25">
      <c r="A12" s="100" t="s">
        <v>141</v>
      </c>
      <c r="B12" s="122" t="s">
        <v>139</v>
      </c>
      <c r="C12" s="123" t="s">
        <v>95</v>
      </c>
      <c r="D12" s="104"/>
      <c r="E12" s="69"/>
      <c r="F12" s="56"/>
      <c r="G12" s="57"/>
      <c r="H12" s="58"/>
      <c r="I12" s="40" t="s">
        <v>34</v>
      </c>
      <c r="J12" s="60"/>
      <c r="K12" s="62"/>
      <c r="L12" s="102"/>
      <c r="M12" s="61"/>
      <c r="N12" s="120"/>
      <c r="O12" s="69"/>
      <c r="P12" s="125" t="s">
        <v>140</v>
      </c>
      <c r="Q12" s="62"/>
      <c r="R12" s="69"/>
      <c r="S12" s="62"/>
    </row>
    <row r="13" spans="1:21" ht="60" x14ac:dyDescent="0.25">
      <c r="A13" s="100" t="s">
        <v>141</v>
      </c>
      <c r="B13" s="122" t="s">
        <v>139</v>
      </c>
      <c r="C13" s="123" t="s">
        <v>96</v>
      </c>
      <c r="D13" s="104"/>
      <c r="E13" s="69"/>
      <c r="F13" s="56"/>
      <c r="G13" s="57"/>
      <c r="H13" s="58"/>
      <c r="I13" s="40" t="s">
        <v>34</v>
      </c>
      <c r="J13" s="60"/>
      <c r="K13" s="62"/>
      <c r="L13" s="102"/>
      <c r="M13" s="61"/>
      <c r="N13" s="120"/>
      <c r="O13" s="109" t="s">
        <v>22</v>
      </c>
      <c r="P13" s="68"/>
      <c r="Q13" s="62"/>
      <c r="R13" s="69"/>
      <c r="S13" s="62"/>
    </row>
    <row r="14" spans="1:21" ht="60" x14ac:dyDescent="0.25">
      <c r="A14" s="100" t="s">
        <v>141</v>
      </c>
      <c r="B14" s="122" t="s">
        <v>139</v>
      </c>
      <c r="C14" s="121" t="s">
        <v>97</v>
      </c>
      <c r="D14" s="104"/>
      <c r="E14" s="69"/>
      <c r="F14" s="56"/>
      <c r="G14" s="57"/>
      <c r="H14" s="58"/>
      <c r="I14" s="40" t="s">
        <v>34</v>
      </c>
      <c r="J14" s="60"/>
      <c r="K14" s="62"/>
      <c r="L14" s="103"/>
      <c r="M14" s="61"/>
      <c r="N14" s="120"/>
      <c r="O14" s="109" t="s">
        <v>22</v>
      </c>
      <c r="P14" s="68"/>
      <c r="Q14" s="62"/>
      <c r="R14" s="69"/>
      <c r="S14" s="62"/>
    </row>
    <row r="15" spans="1:21" ht="60" x14ac:dyDescent="0.25">
      <c r="A15" s="100" t="s">
        <v>141</v>
      </c>
      <c r="B15" s="122" t="s">
        <v>139</v>
      </c>
      <c r="C15" s="121" t="s">
        <v>98</v>
      </c>
      <c r="D15" s="104"/>
      <c r="E15" s="69"/>
      <c r="F15" s="56"/>
      <c r="G15" s="57"/>
      <c r="H15" s="58"/>
      <c r="I15" s="40" t="s">
        <v>34</v>
      </c>
      <c r="J15" s="60"/>
      <c r="K15" s="62"/>
      <c r="L15" s="103"/>
      <c r="M15" s="61"/>
      <c r="N15" s="120"/>
      <c r="O15" s="109" t="s">
        <v>22</v>
      </c>
      <c r="P15" s="68"/>
      <c r="Q15" s="62"/>
      <c r="R15" s="69"/>
      <c r="S15" s="62"/>
    </row>
    <row r="16" spans="1:21" ht="60" x14ac:dyDescent="0.25">
      <c r="A16" s="100" t="s">
        <v>141</v>
      </c>
      <c r="B16" s="122" t="s">
        <v>139</v>
      </c>
      <c r="C16" s="121" t="s">
        <v>99</v>
      </c>
      <c r="D16" s="104"/>
      <c r="E16" s="69"/>
      <c r="F16" s="56"/>
      <c r="G16" s="57"/>
      <c r="H16" s="58"/>
      <c r="I16" s="40" t="s">
        <v>34</v>
      </c>
      <c r="J16" s="60"/>
      <c r="K16" s="62"/>
      <c r="L16" s="103"/>
      <c r="M16" s="61"/>
      <c r="N16" s="120"/>
      <c r="O16" s="109" t="s">
        <v>22</v>
      </c>
      <c r="P16" s="68"/>
      <c r="Q16" s="62"/>
      <c r="R16" s="69"/>
      <c r="S16" s="62"/>
    </row>
    <row r="17" spans="1:19" ht="60" x14ac:dyDescent="0.25">
      <c r="A17" s="100" t="s">
        <v>141</v>
      </c>
      <c r="B17" s="122" t="s">
        <v>139</v>
      </c>
      <c r="C17" s="121" t="s">
        <v>100</v>
      </c>
      <c r="D17" s="104"/>
      <c r="E17" s="69"/>
      <c r="F17" s="56"/>
      <c r="G17" s="57"/>
      <c r="H17" s="58"/>
      <c r="I17" s="40" t="s">
        <v>101</v>
      </c>
      <c r="J17" s="60"/>
      <c r="K17" s="62"/>
      <c r="L17" s="103"/>
      <c r="M17" s="61"/>
      <c r="N17" s="120"/>
      <c r="O17" s="119"/>
      <c r="P17" s="68"/>
      <c r="Q17" s="62"/>
      <c r="R17" s="69"/>
      <c r="S17" s="62"/>
    </row>
    <row r="18" spans="1:19" ht="60" x14ac:dyDescent="0.25">
      <c r="A18" s="100" t="s">
        <v>141</v>
      </c>
      <c r="B18" s="122" t="s">
        <v>139</v>
      </c>
      <c r="C18" s="123" t="s">
        <v>102</v>
      </c>
      <c r="D18" s="104"/>
      <c r="E18" s="69"/>
      <c r="F18" s="56"/>
      <c r="G18" s="57"/>
      <c r="H18" s="58"/>
      <c r="I18" s="40" t="s">
        <v>34</v>
      </c>
      <c r="J18" s="60"/>
      <c r="K18" s="62"/>
      <c r="L18" s="103"/>
      <c r="M18" s="61"/>
      <c r="N18" s="120"/>
      <c r="O18" s="119"/>
      <c r="P18" s="125" t="s">
        <v>140</v>
      </c>
      <c r="Q18" s="62"/>
      <c r="R18" s="69"/>
      <c r="S18" s="62"/>
    </row>
    <row r="19" spans="1:19" ht="60" x14ac:dyDescent="0.25">
      <c r="A19" s="100" t="s">
        <v>141</v>
      </c>
      <c r="B19" s="122" t="s">
        <v>139</v>
      </c>
      <c r="C19" s="123" t="s">
        <v>103</v>
      </c>
      <c r="D19" s="104"/>
      <c r="E19" s="69"/>
      <c r="F19" s="56"/>
      <c r="G19" s="57"/>
      <c r="H19" s="58"/>
      <c r="I19" s="40" t="s">
        <v>34</v>
      </c>
      <c r="J19" s="60"/>
      <c r="K19" s="62"/>
      <c r="L19" s="103"/>
      <c r="M19" s="61"/>
      <c r="N19" s="120"/>
      <c r="O19" s="109" t="s">
        <v>22</v>
      </c>
      <c r="P19" s="68"/>
      <c r="Q19" s="62"/>
      <c r="R19" s="69"/>
      <c r="S19" s="62"/>
    </row>
    <row r="20" spans="1:19" ht="60" x14ac:dyDescent="0.25">
      <c r="A20" s="100" t="s">
        <v>141</v>
      </c>
      <c r="B20" s="122" t="s">
        <v>139</v>
      </c>
      <c r="C20" s="123" t="s">
        <v>104</v>
      </c>
      <c r="D20" s="104"/>
      <c r="E20" s="69"/>
      <c r="F20" s="56"/>
      <c r="G20" s="57"/>
      <c r="H20" s="58"/>
      <c r="I20" s="40" t="s">
        <v>34</v>
      </c>
      <c r="J20" s="60"/>
      <c r="K20" s="62"/>
      <c r="L20" s="103"/>
      <c r="M20" s="61"/>
      <c r="N20" s="120"/>
      <c r="O20" s="119"/>
      <c r="P20" s="125" t="s">
        <v>140</v>
      </c>
      <c r="Q20" s="62"/>
      <c r="R20" s="69"/>
      <c r="S20" s="62"/>
    </row>
    <row r="21" spans="1:19" ht="60" x14ac:dyDescent="0.25">
      <c r="A21" s="100" t="s">
        <v>141</v>
      </c>
      <c r="B21" s="122" t="s">
        <v>139</v>
      </c>
      <c r="C21" s="123" t="s">
        <v>105</v>
      </c>
      <c r="D21" s="104"/>
      <c r="E21" s="69"/>
      <c r="F21" s="56"/>
      <c r="G21" s="57"/>
      <c r="H21" s="58"/>
      <c r="I21" s="40" t="s">
        <v>34</v>
      </c>
      <c r="J21" s="60"/>
      <c r="K21" s="62"/>
      <c r="L21" s="103"/>
      <c r="M21" s="61"/>
      <c r="N21" s="120"/>
      <c r="O21" s="109" t="s">
        <v>22</v>
      </c>
      <c r="P21" s="68"/>
      <c r="Q21" s="62"/>
      <c r="R21" s="69"/>
      <c r="S21" s="62"/>
    </row>
    <row r="22" spans="1:19" ht="60" x14ac:dyDescent="0.25">
      <c r="A22" s="100" t="s">
        <v>141</v>
      </c>
      <c r="B22" s="122" t="s">
        <v>139</v>
      </c>
      <c r="C22" s="123" t="s">
        <v>106</v>
      </c>
      <c r="D22" s="104"/>
      <c r="E22" s="69"/>
      <c r="F22" s="56"/>
      <c r="G22" s="57"/>
      <c r="H22" s="58"/>
      <c r="I22" s="40" t="s">
        <v>34</v>
      </c>
      <c r="J22" s="60"/>
      <c r="K22" s="62"/>
      <c r="L22" s="103"/>
      <c r="M22" s="61"/>
      <c r="N22" s="120"/>
      <c r="O22" s="119"/>
      <c r="P22" s="125" t="s">
        <v>140</v>
      </c>
      <c r="Q22" s="62"/>
      <c r="R22" s="69"/>
      <c r="S22" s="62"/>
    </row>
    <row r="23" spans="1:19" ht="60" x14ac:dyDescent="0.25">
      <c r="A23" s="100" t="s">
        <v>141</v>
      </c>
      <c r="B23" s="122" t="s">
        <v>139</v>
      </c>
      <c r="C23" s="123" t="s">
        <v>107</v>
      </c>
      <c r="D23" s="104"/>
      <c r="E23" s="69"/>
      <c r="F23" s="56"/>
      <c r="G23" s="57"/>
      <c r="H23" s="58"/>
      <c r="I23" s="40" t="s">
        <v>34</v>
      </c>
      <c r="J23" s="60"/>
      <c r="K23" s="62"/>
      <c r="L23" s="103"/>
      <c r="M23" s="61"/>
      <c r="N23" s="120"/>
      <c r="O23" s="119"/>
      <c r="P23" s="68"/>
      <c r="Q23" s="62"/>
      <c r="R23" s="69"/>
      <c r="S23" s="62"/>
    </row>
    <row r="24" spans="1:19" ht="60" x14ac:dyDescent="0.25">
      <c r="A24" s="100" t="s">
        <v>141</v>
      </c>
      <c r="B24" s="122" t="s">
        <v>139</v>
      </c>
      <c r="C24" s="123" t="s">
        <v>108</v>
      </c>
      <c r="D24" s="104"/>
      <c r="E24" s="69"/>
      <c r="F24" s="56"/>
      <c r="G24" s="57"/>
      <c r="H24" s="58"/>
      <c r="I24" s="40" t="s">
        <v>94</v>
      </c>
      <c r="J24" s="60"/>
      <c r="K24" s="62"/>
      <c r="L24" s="103"/>
      <c r="M24" s="61"/>
      <c r="N24" s="120"/>
      <c r="O24" s="109" t="s">
        <v>22</v>
      </c>
      <c r="P24" s="68"/>
      <c r="Q24" s="62"/>
      <c r="R24" s="69"/>
      <c r="S24" s="62"/>
    </row>
    <row r="25" spans="1:19" ht="60" x14ac:dyDescent="0.25">
      <c r="A25" s="100" t="s">
        <v>141</v>
      </c>
      <c r="B25" s="122" t="s">
        <v>139</v>
      </c>
      <c r="C25" s="123" t="s">
        <v>109</v>
      </c>
      <c r="D25" s="104"/>
      <c r="E25" s="69"/>
      <c r="F25" s="56"/>
      <c r="G25" s="57"/>
      <c r="H25" s="58"/>
      <c r="I25" s="40" t="s">
        <v>34</v>
      </c>
      <c r="J25" s="60"/>
      <c r="K25" s="62"/>
      <c r="L25" s="103"/>
      <c r="M25" s="61"/>
      <c r="N25" s="120"/>
      <c r="O25" s="119"/>
      <c r="P25" s="68"/>
      <c r="Q25" s="62"/>
      <c r="R25" s="69"/>
      <c r="S25" s="62"/>
    </row>
    <row r="26" spans="1:19" ht="60" x14ac:dyDescent="0.25">
      <c r="A26" s="100" t="s">
        <v>141</v>
      </c>
      <c r="B26" s="122" t="s">
        <v>139</v>
      </c>
      <c r="C26" s="123" t="s">
        <v>110</v>
      </c>
      <c r="D26" s="104"/>
      <c r="E26" s="69"/>
      <c r="F26" s="56"/>
      <c r="G26" s="57"/>
      <c r="H26" s="58"/>
      <c r="I26" s="40" t="s">
        <v>94</v>
      </c>
      <c r="J26" s="60"/>
      <c r="K26" s="62"/>
      <c r="L26" s="103"/>
      <c r="M26" s="61"/>
      <c r="N26" s="120"/>
      <c r="O26" s="119"/>
      <c r="P26" s="68"/>
      <c r="Q26" s="62"/>
      <c r="R26" s="69"/>
      <c r="S26" s="62"/>
    </row>
    <row r="27" spans="1:19" ht="60" x14ac:dyDescent="0.25">
      <c r="A27" s="100" t="s">
        <v>141</v>
      </c>
      <c r="B27" s="122" t="s">
        <v>139</v>
      </c>
      <c r="C27" s="123" t="s">
        <v>111</v>
      </c>
      <c r="D27" s="104"/>
      <c r="E27" s="69"/>
      <c r="F27" s="56"/>
      <c r="G27" s="57"/>
      <c r="H27" s="58"/>
      <c r="I27" s="40" t="s">
        <v>94</v>
      </c>
      <c r="J27" s="60"/>
      <c r="K27" s="62"/>
      <c r="L27" s="103"/>
      <c r="M27" s="61"/>
      <c r="N27" s="120"/>
      <c r="O27" s="119"/>
      <c r="P27" s="68"/>
      <c r="Q27" s="62"/>
      <c r="R27" s="69"/>
      <c r="S27" s="62"/>
    </row>
    <row r="28" spans="1:19" ht="60" x14ac:dyDescent="0.25">
      <c r="A28" s="100" t="s">
        <v>141</v>
      </c>
      <c r="B28" s="122" t="s">
        <v>139</v>
      </c>
      <c r="C28" s="123" t="s">
        <v>112</v>
      </c>
      <c r="D28" s="104"/>
      <c r="E28" s="69"/>
      <c r="F28" s="56"/>
      <c r="G28" s="57"/>
      <c r="H28" s="58"/>
      <c r="I28" s="40" t="s">
        <v>94</v>
      </c>
      <c r="J28" s="60"/>
      <c r="K28" s="62"/>
      <c r="L28" s="103"/>
      <c r="M28" s="61"/>
      <c r="N28" s="120"/>
      <c r="O28" s="119"/>
      <c r="P28" s="68"/>
      <c r="Q28" s="62"/>
      <c r="R28" s="69"/>
      <c r="S28" s="62"/>
    </row>
    <row r="29" spans="1:19" ht="60" x14ac:dyDescent="0.25">
      <c r="A29" s="100" t="s">
        <v>141</v>
      </c>
      <c r="B29" s="122" t="s">
        <v>139</v>
      </c>
      <c r="C29" s="123" t="s">
        <v>113</v>
      </c>
      <c r="D29" s="104"/>
      <c r="E29" s="69"/>
      <c r="F29" s="56"/>
      <c r="G29" s="57"/>
      <c r="H29" s="58"/>
      <c r="I29" s="40" t="s">
        <v>94</v>
      </c>
      <c r="J29" s="60"/>
      <c r="K29" s="62"/>
      <c r="L29" s="103"/>
      <c r="M29" s="61"/>
      <c r="N29" s="120"/>
      <c r="O29" s="119"/>
      <c r="P29" s="68"/>
      <c r="Q29" s="62"/>
      <c r="R29" s="69"/>
      <c r="S29" s="62"/>
    </row>
    <row r="30" spans="1:19" ht="60" x14ac:dyDescent="0.25">
      <c r="A30" s="100" t="s">
        <v>141</v>
      </c>
      <c r="B30" s="122" t="s">
        <v>139</v>
      </c>
      <c r="C30" s="121" t="s">
        <v>114</v>
      </c>
      <c r="D30" s="104"/>
      <c r="E30" s="69"/>
      <c r="F30" s="56"/>
      <c r="G30" s="57"/>
      <c r="H30" s="58"/>
      <c r="I30" s="40" t="s">
        <v>34</v>
      </c>
      <c r="J30" s="60"/>
      <c r="K30" s="62"/>
      <c r="L30" s="103"/>
      <c r="M30" s="61"/>
      <c r="N30" s="120"/>
      <c r="O30" s="119"/>
      <c r="P30" s="68"/>
      <c r="Q30" s="62"/>
      <c r="R30" s="69"/>
      <c r="S30" s="62"/>
    </row>
    <row r="31" spans="1:19" ht="60" x14ac:dyDescent="0.25">
      <c r="A31" s="100" t="s">
        <v>141</v>
      </c>
      <c r="B31" s="122" t="s">
        <v>139</v>
      </c>
      <c r="C31" s="123" t="s">
        <v>115</v>
      </c>
      <c r="D31" s="104"/>
      <c r="E31" s="69"/>
      <c r="F31" s="56"/>
      <c r="G31" s="57"/>
      <c r="H31" s="58"/>
      <c r="I31" s="40" t="s">
        <v>34</v>
      </c>
      <c r="J31" s="60"/>
      <c r="K31" s="62"/>
      <c r="L31" s="103"/>
      <c r="M31" s="61"/>
      <c r="N31" s="120"/>
      <c r="O31" s="119"/>
      <c r="P31" s="68"/>
      <c r="Q31" s="62"/>
      <c r="R31" s="69"/>
      <c r="S31" s="62"/>
    </row>
    <row r="32" spans="1:19" ht="60" x14ac:dyDescent="0.25">
      <c r="A32" s="100" t="s">
        <v>141</v>
      </c>
      <c r="B32" s="122" t="s">
        <v>139</v>
      </c>
      <c r="C32" s="123" t="s">
        <v>116</v>
      </c>
      <c r="D32" s="104"/>
      <c r="E32" s="69"/>
      <c r="F32" s="56"/>
      <c r="G32" s="57"/>
      <c r="H32" s="58"/>
      <c r="I32" s="40" t="s">
        <v>34</v>
      </c>
      <c r="J32" s="60"/>
      <c r="K32" s="62"/>
      <c r="L32" s="103"/>
      <c r="M32" s="61"/>
      <c r="N32" s="120"/>
      <c r="O32" s="119"/>
      <c r="P32" s="68"/>
      <c r="Q32" s="62"/>
      <c r="R32" s="69"/>
      <c r="S32" s="62"/>
    </row>
    <row r="33" spans="1:19" ht="60" x14ac:dyDescent="0.25">
      <c r="A33" s="100" t="s">
        <v>141</v>
      </c>
      <c r="B33" s="122" t="s">
        <v>139</v>
      </c>
      <c r="C33" s="123" t="s">
        <v>117</v>
      </c>
      <c r="D33" s="104"/>
      <c r="E33" s="69"/>
      <c r="F33" s="56"/>
      <c r="G33" s="57"/>
      <c r="H33" s="58"/>
      <c r="I33" s="40" t="s">
        <v>34</v>
      </c>
      <c r="J33" s="60"/>
      <c r="K33" s="62"/>
      <c r="L33" s="103"/>
      <c r="M33" s="61"/>
      <c r="N33" s="120"/>
      <c r="O33" s="124" t="s">
        <v>22</v>
      </c>
      <c r="P33" s="68"/>
      <c r="Q33" s="62"/>
      <c r="R33" s="69"/>
      <c r="S33" s="62"/>
    </row>
    <row r="34" spans="1:19" ht="60" x14ac:dyDescent="0.25">
      <c r="A34" s="100" t="s">
        <v>141</v>
      </c>
      <c r="B34" s="122" t="s">
        <v>139</v>
      </c>
      <c r="C34" s="123" t="s">
        <v>118</v>
      </c>
      <c r="D34" s="104"/>
      <c r="E34" s="69"/>
      <c r="F34" s="56"/>
      <c r="G34" s="57"/>
      <c r="H34" s="58"/>
      <c r="I34" s="40" t="s">
        <v>34</v>
      </c>
      <c r="J34" s="60"/>
      <c r="K34" s="62"/>
      <c r="L34" s="103"/>
      <c r="M34" s="61"/>
      <c r="N34" s="120"/>
      <c r="O34" s="119"/>
      <c r="P34" s="68"/>
      <c r="Q34" s="62"/>
      <c r="R34" s="69"/>
      <c r="S34" s="62"/>
    </row>
    <row r="35" spans="1:19" ht="60" x14ac:dyDescent="0.25">
      <c r="A35" s="100" t="s">
        <v>141</v>
      </c>
      <c r="B35" s="122" t="s">
        <v>139</v>
      </c>
      <c r="C35" s="121" t="s">
        <v>119</v>
      </c>
      <c r="D35" s="104"/>
      <c r="E35" s="69"/>
      <c r="F35" s="56"/>
      <c r="G35" s="57"/>
      <c r="H35" s="58"/>
      <c r="I35" s="40" t="s">
        <v>34</v>
      </c>
      <c r="J35" s="60"/>
      <c r="K35" s="62"/>
      <c r="L35" s="103"/>
      <c r="M35" s="61"/>
      <c r="N35" s="120"/>
      <c r="O35" s="119"/>
      <c r="P35" s="68"/>
      <c r="Q35" s="62"/>
      <c r="R35" s="69"/>
      <c r="S35" s="62"/>
    </row>
    <row r="36" spans="1:19" ht="60" x14ac:dyDescent="0.25">
      <c r="A36" s="100" t="s">
        <v>141</v>
      </c>
      <c r="B36" s="122" t="s">
        <v>139</v>
      </c>
      <c r="C36" s="123" t="s">
        <v>120</v>
      </c>
      <c r="D36" s="104"/>
      <c r="E36" s="69"/>
      <c r="F36" s="56"/>
      <c r="G36" s="57"/>
      <c r="H36" s="58"/>
      <c r="I36" s="40" t="s">
        <v>34</v>
      </c>
      <c r="J36" s="60"/>
      <c r="K36" s="62"/>
      <c r="L36" s="103"/>
      <c r="M36" s="61"/>
      <c r="N36" s="120"/>
      <c r="O36" s="109" t="s">
        <v>22</v>
      </c>
      <c r="P36" s="68"/>
      <c r="Q36" s="62"/>
      <c r="R36" s="69"/>
      <c r="S36" s="62"/>
    </row>
    <row r="37" spans="1:19" ht="60" x14ac:dyDescent="0.25">
      <c r="A37" s="100" t="s">
        <v>141</v>
      </c>
      <c r="B37" s="122" t="s">
        <v>139</v>
      </c>
      <c r="C37" s="121" t="s">
        <v>121</v>
      </c>
      <c r="D37" s="104"/>
      <c r="E37" s="69"/>
      <c r="F37" s="56"/>
      <c r="G37" s="57"/>
      <c r="H37" s="58"/>
      <c r="I37" s="40" t="s">
        <v>34</v>
      </c>
      <c r="J37" s="60"/>
      <c r="K37" s="62"/>
      <c r="L37" s="103"/>
      <c r="M37" s="61"/>
      <c r="N37" s="120"/>
      <c r="O37" s="119"/>
      <c r="P37" s="68"/>
      <c r="Q37" s="62"/>
      <c r="R37" s="69"/>
      <c r="S37" s="62"/>
    </row>
    <row r="38" spans="1:19" ht="60" x14ac:dyDescent="0.25">
      <c r="A38" s="100" t="s">
        <v>141</v>
      </c>
      <c r="B38" s="122" t="s">
        <v>139</v>
      </c>
      <c r="C38" s="123" t="s">
        <v>122</v>
      </c>
      <c r="D38" s="104"/>
      <c r="E38" s="69"/>
      <c r="F38" s="56"/>
      <c r="G38" s="57"/>
      <c r="H38" s="58"/>
      <c r="I38" s="40" t="s">
        <v>34</v>
      </c>
      <c r="J38" s="60"/>
      <c r="K38" s="62"/>
      <c r="L38" s="103"/>
      <c r="M38" s="61"/>
      <c r="N38" s="120"/>
      <c r="O38" s="109" t="s">
        <v>22</v>
      </c>
      <c r="P38" s="68"/>
      <c r="Q38" s="62"/>
      <c r="R38" s="69"/>
      <c r="S38" s="62"/>
    </row>
    <row r="39" spans="1:19" ht="60" x14ac:dyDescent="0.25">
      <c r="A39" s="100" t="s">
        <v>141</v>
      </c>
      <c r="B39" s="122" t="s">
        <v>139</v>
      </c>
      <c r="C39" s="123" t="s">
        <v>123</v>
      </c>
      <c r="D39" s="104"/>
      <c r="E39" s="69"/>
      <c r="F39" s="56"/>
      <c r="G39" s="57"/>
      <c r="H39" s="58"/>
      <c r="I39" s="40" t="s">
        <v>34</v>
      </c>
      <c r="J39" s="60"/>
      <c r="K39" s="62"/>
      <c r="L39" s="103"/>
      <c r="M39" s="61"/>
      <c r="N39" s="120"/>
      <c r="O39" s="119"/>
      <c r="P39" s="68"/>
      <c r="Q39" s="62"/>
      <c r="R39" s="69"/>
      <c r="S39" s="62"/>
    </row>
    <row r="40" spans="1:19" ht="60" x14ac:dyDescent="0.25">
      <c r="A40" s="100" t="s">
        <v>141</v>
      </c>
      <c r="B40" s="122" t="s">
        <v>139</v>
      </c>
      <c r="C40" s="123" t="s">
        <v>124</v>
      </c>
      <c r="D40" s="104"/>
      <c r="E40" s="69"/>
      <c r="F40" s="56"/>
      <c r="G40" s="57"/>
      <c r="H40" s="58"/>
      <c r="I40" s="40" t="s">
        <v>34</v>
      </c>
      <c r="J40" s="60"/>
      <c r="K40" s="62"/>
      <c r="L40" s="103"/>
      <c r="M40" s="61"/>
      <c r="N40" s="120"/>
      <c r="O40" s="119"/>
      <c r="P40" s="68"/>
      <c r="Q40" s="62"/>
      <c r="R40" s="69"/>
      <c r="S40" s="62"/>
    </row>
    <row r="41" spans="1:19" ht="60" x14ac:dyDescent="0.25">
      <c r="A41" s="100" t="s">
        <v>141</v>
      </c>
      <c r="B41" s="122" t="s">
        <v>139</v>
      </c>
      <c r="C41" s="123" t="s">
        <v>125</v>
      </c>
      <c r="D41" s="104"/>
      <c r="E41" s="69"/>
      <c r="F41" s="56"/>
      <c r="G41" s="57"/>
      <c r="H41" s="58"/>
      <c r="I41" s="40" t="s">
        <v>34</v>
      </c>
      <c r="J41" s="60"/>
      <c r="K41" s="62"/>
      <c r="L41" s="103"/>
      <c r="M41" s="61"/>
      <c r="N41" s="120"/>
      <c r="O41" s="119"/>
      <c r="P41" s="68"/>
      <c r="Q41" s="62"/>
      <c r="R41" s="69"/>
      <c r="S41" s="62"/>
    </row>
    <row r="42" spans="1:19" ht="60" x14ac:dyDescent="0.25">
      <c r="A42" s="100" t="s">
        <v>141</v>
      </c>
      <c r="B42" s="122" t="s">
        <v>139</v>
      </c>
      <c r="C42" s="121" t="s">
        <v>126</v>
      </c>
      <c r="D42" s="104"/>
      <c r="E42" s="69"/>
      <c r="F42" s="56"/>
      <c r="G42" s="57"/>
      <c r="H42" s="58"/>
      <c r="I42" s="40" t="s">
        <v>34</v>
      </c>
      <c r="J42" s="60"/>
      <c r="K42" s="62"/>
      <c r="L42" s="103"/>
      <c r="M42" s="61"/>
      <c r="N42" s="120"/>
      <c r="O42" s="109" t="s">
        <v>22</v>
      </c>
      <c r="P42" s="68"/>
      <c r="Q42" s="62"/>
      <c r="R42" s="69"/>
      <c r="S42" s="62"/>
    </row>
    <row r="43" spans="1:19" ht="60" x14ac:dyDescent="0.25">
      <c r="A43" s="100" t="s">
        <v>141</v>
      </c>
      <c r="B43" s="122" t="s">
        <v>139</v>
      </c>
      <c r="C43" s="121" t="s">
        <v>127</v>
      </c>
      <c r="D43" s="104"/>
      <c r="E43" s="69"/>
      <c r="F43" s="56"/>
      <c r="G43" s="57"/>
      <c r="H43" s="58"/>
      <c r="I43" s="40" t="s">
        <v>34</v>
      </c>
      <c r="J43" s="60"/>
      <c r="K43" s="62"/>
      <c r="L43" s="103"/>
      <c r="M43" s="61"/>
      <c r="N43" s="120"/>
      <c r="O43" s="119"/>
      <c r="P43" s="68"/>
      <c r="Q43" s="62"/>
      <c r="R43" s="69"/>
      <c r="S43" s="62"/>
    </row>
    <row r="44" spans="1:19" ht="60" x14ac:dyDescent="0.25">
      <c r="A44" s="100" t="s">
        <v>141</v>
      </c>
      <c r="B44" s="122" t="s">
        <v>139</v>
      </c>
      <c r="C44" s="121" t="s">
        <v>128</v>
      </c>
      <c r="D44" s="104"/>
      <c r="E44" s="69"/>
      <c r="F44" s="56"/>
      <c r="G44" s="57"/>
      <c r="H44" s="58"/>
      <c r="I44" s="40" t="s">
        <v>34</v>
      </c>
      <c r="J44" s="60"/>
      <c r="K44" s="62"/>
      <c r="L44" s="103"/>
      <c r="M44" s="61"/>
      <c r="N44" s="120"/>
      <c r="O44" s="109" t="s">
        <v>22</v>
      </c>
      <c r="P44" s="68"/>
      <c r="Q44" s="62"/>
      <c r="R44" s="69"/>
      <c r="S44" s="62"/>
    </row>
    <row r="45" spans="1:19" ht="60" x14ac:dyDescent="0.25">
      <c r="A45" s="100" t="s">
        <v>141</v>
      </c>
      <c r="B45" s="122" t="s">
        <v>139</v>
      </c>
      <c r="C45" s="123" t="s">
        <v>129</v>
      </c>
      <c r="D45" s="104"/>
      <c r="E45" s="69"/>
      <c r="F45" s="56"/>
      <c r="G45" s="57"/>
      <c r="H45" s="58"/>
      <c r="I45" s="40" t="s">
        <v>94</v>
      </c>
      <c r="J45" s="60"/>
      <c r="K45" s="62"/>
      <c r="L45" s="103"/>
      <c r="M45" s="61"/>
      <c r="N45" s="120"/>
      <c r="O45" s="119"/>
      <c r="P45" s="68"/>
      <c r="Q45" s="62"/>
      <c r="R45" s="69"/>
      <c r="S45" s="62"/>
    </row>
    <row r="46" spans="1:19" ht="60" x14ac:dyDescent="0.25">
      <c r="A46" s="100" t="s">
        <v>141</v>
      </c>
      <c r="B46" s="122" t="s">
        <v>139</v>
      </c>
      <c r="C46" s="123" t="s">
        <v>130</v>
      </c>
      <c r="D46" s="104"/>
      <c r="E46" s="69"/>
      <c r="F46" s="56"/>
      <c r="G46" s="57"/>
      <c r="H46" s="58"/>
      <c r="I46" s="40" t="s">
        <v>34</v>
      </c>
      <c r="J46" s="60"/>
      <c r="K46" s="62"/>
      <c r="L46" s="103"/>
      <c r="M46" s="61"/>
      <c r="N46" s="120"/>
      <c r="O46" s="119"/>
      <c r="P46" s="125" t="s">
        <v>140</v>
      </c>
      <c r="Q46" s="62"/>
      <c r="R46" s="69"/>
      <c r="S46" s="62"/>
    </row>
    <row r="47" spans="1:19" ht="60" x14ac:dyDescent="0.25">
      <c r="A47" s="100" t="s">
        <v>141</v>
      </c>
      <c r="B47" s="122" t="s">
        <v>139</v>
      </c>
      <c r="C47" s="121" t="s">
        <v>131</v>
      </c>
      <c r="D47" s="104"/>
      <c r="E47" s="69"/>
      <c r="F47" s="56"/>
      <c r="G47" s="57"/>
      <c r="H47" s="58"/>
      <c r="I47" s="40" t="s">
        <v>34</v>
      </c>
      <c r="J47" s="60"/>
      <c r="K47" s="62"/>
      <c r="L47" s="103"/>
      <c r="M47" s="61"/>
      <c r="N47" s="120"/>
      <c r="O47" s="109" t="s">
        <v>22</v>
      </c>
      <c r="P47" s="68"/>
      <c r="Q47" s="62"/>
      <c r="R47" s="69"/>
      <c r="S47" s="62"/>
    </row>
    <row r="48" spans="1:19" ht="60" x14ac:dyDescent="0.25">
      <c r="A48" s="100" t="s">
        <v>141</v>
      </c>
      <c r="B48" s="122" t="s">
        <v>139</v>
      </c>
      <c r="C48" s="123" t="s">
        <v>132</v>
      </c>
      <c r="D48" s="104"/>
      <c r="E48" s="69"/>
      <c r="F48" s="56"/>
      <c r="G48" s="57"/>
      <c r="H48" s="58"/>
      <c r="I48" s="40" t="s">
        <v>34</v>
      </c>
      <c r="J48" s="60"/>
      <c r="K48" s="62"/>
      <c r="L48" s="103"/>
      <c r="M48" s="61"/>
      <c r="N48" s="120"/>
      <c r="O48" s="119"/>
      <c r="P48" s="68"/>
      <c r="Q48" s="62"/>
      <c r="R48" s="69"/>
      <c r="S48" s="62"/>
    </row>
    <row r="49" spans="1:19" ht="60" x14ac:dyDescent="0.25">
      <c r="A49" s="100" t="s">
        <v>141</v>
      </c>
      <c r="B49" s="122" t="s">
        <v>139</v>
      </c>
      <c r="C49" s="121" t="s">
        <v>133</v>
      </c>
      <c r="D49" s="104"/>
      <c r="E49" s="69"/>
      <c r="F49" s="56"/>
      <c r="G49" s="57"/>
      <c r="H49" s="58"/>
      <c r="I49" s="40" t="s">
        <v>34</v>
      </c>
      <c r="J49" s="60"/>
      <c r="K49" s="62"/>
      <c r="L49" s="103"/>
      <c r="M49" s="61"/>
      <c r="N49" s="120"/>
      <c r="O49" s="119"/>
      <c r="P49" s="68"/>
      <c r="Q49" s="62"/>
      <c r="R49" s="69"/>
      <c r="S49" s="62"/>
    </row>
    <row r="50" spans="1:19" ht="60" x14ac:dyDescent="0.25">
      <c r="A50" s="100" t="s">
        <v>141</v>
      </c>
      <c r="B50" s="122" t="s">
        <v>138</v>
      </c>
      <c r="C50" s="123" t="s">
        <v>134</v>
      </c>
      <c r="D50" s="104"/>
      <c r="E50" s="69"/>
      <c r="F50" s="56"/>
      <c r="G50" s="57"/>
      <c r="H50" s="58"/>
      <c r="I50" s="40" t="s">
        <v>34</v>
      </c>
      <c r="J50" s="60"/>
      <c r="K50" s="62"/>
      <c r="L50" s="103"/>
      <c r="M50" s="61"/>
      <c r="N50" s="120"/>
      <c r="O50" s="119"/>
      <c r="P50" s="68"/>
      <c r="Q50" s="62"/>
      <c r="R50" s="69"/>
      <c r="S50" s="62"/>
    </row>
    <row r="51" spans="1:19" ht="60" x14ac:dyDescent="0.25">
      <c r="A51" s="100" t="s">
        <v>141</v>
      </c>
      <c r="B51" s="122" t="s">
        <v>138</v>
      </c>
      <c r="C51" s="121" t="s">
        <v>135</v>
      </c>
      <c r="D51" s="104"/>
      <c r="E51" s="69"/>
      <c r="F51" s="56"/>
      <c r="G51" s="57"/>
      <c r="H51" s="58"/>
      <c r="I51" s="40" t="s">
        <v>34</v>
      </c>
      <c r="J51" s="60"/>
      <c r="K51" s="62"/>
      <c r="L51" s="103"/>
      <c r="M51" s="61"/>
      <c r="N51" s="120"/>
      <c r="O51" s="119"/>
      <c r="P51" s="68"/>
      <c r="Q51" s="62"/>
      <c r="R51" s="69"/>
      <c r="S51" s="62"/>
    </row>
    <row r="52" spans="1:19" ht="60.75" thickBot="1" x14ac:dyDescent="0.3">
      <c r="A52" s="100" t="s">
        <v>141</v>
      </c>
      <c r="B52" s="122" t="s">
        <v>137</v>
      </c>
      <c r="C52" s="118" t="s">
        <v>136</v>
      </c>
      <c r="D52" s="117"/>
      <c r="E52" s="107"/>
      <c r="F52" s="116"/>
      <c r="G52" s="115"/>
      <c r="H52" s="114"/>
      <c r="I52" s="105" t="s">
        <v>34</v>
      </c>
      <c r="J52" s="113"/>
      <c r="K52" s="106"/>
      <c r="L52" s="112"/>
      <c r="M52" s="111"/>
      <c r="N52" s="110"/>
      <c r="O52" s="109" t="s">
        <v>22</v>
      </c>
      <c r="P52" s="108"/>
      <c r="Q52" s="106"/>
      <c r="R52" s="107"/>
      <c r="S52" s="106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phoneticPr fontId="44" type="noConversion"/>
  <conditionalFormatting sqref="A5">
    <cfRule type="duplicateValues" dxfId="5" priority="4"/>
  </conditionalFormatting>
  <conditionalFormatting sqref="B5">
    <cfRule type="duplicateValues" dxfId="4" priority="5"/>
  </conditionalFormatting>
  <conditionalFormatting sqref="C5">
    <cfRule type="duplicateValues" dxfId="3" priority="6"/>
  </conditionalFormatting>
  <conditionalFormatting sqref="C9:C52">
    <cfRule type="duplicateValues" dxfId="2" priority="1"/>
  </conditionalFormatting>
  <conditionalFormatting sqref="C53:C1048576 C1:C5">
    <cfRule type="duplicateValues" dxfId="1" priority="3"/>
  </conditionalFormatting>
  <dataValidations count="2">
    <dataValidation type="list" allowBlank="1" showInputMessage="1" showErrorMessage="1" sqref="N6:N52" xr:uid="{2D83A6B0-FF8E-4582-96AF-D4279E05F89D}">
      <formula1>"OUI, NON"</formula1>
    </dataValidation>
    <dataValidation type="list" allowBlank="1" showInputMessage="1" showErrorMessage="1" sqref="P6:P52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51"/>
  <sheetViews>
    <sheetView topLeftCell="A19" zoomScale="85" zoomScaleNormal="85" workbookViewId="0">
      <selection activeCell="B39" sqref="B39"/>
    </sheetView>
  </sheetViews>
  <sheetFormatPr baseColWidth="10" defaultColWidth="30" defaultRowHeight="15" x14ac:dyDescent="0.25"/>
  <cols>
    <col min="1" max="1" width="36.140625" style="41" bestFit="1" customWidth="1"/>
    <col min="2" max="2" width="22.28515625" style="41" bestFit="1" customWidth="1"/>
    <col min="3" max="3" width="21.85546875" style="41" bestFit="1" customWidth="1"/>
    <col min="4" max="4" width="14.7109375" style="41" bestFit="1" customWidth="1"/>
    <col min="5" max="5" width="16.28515625" style="41" bestFit="1" customWidth="1"/>
    <col min="6" max="16384" width="30" style="41"/>
  </cols>
  <sheetData>
    <row r="1" spans="1:5" s="37" customFormat="1" ht="32.25" thickBot="1" x14ac:dyDescent="0.55000000000000004">
      <c r="A1" s="43" t="s">
        <v>2</v>
      </c>
      <c r="B1" s="44" t="s">
        <v>35</v>
      </c>
      <c r="C1" s="156" t="s">
        <v>4</v>
      </c>
      <c r="D1" s="157"/>
      <c r="E1" s="45" t="s">
        <v>36</v>
      </c>
    </row>
    <row r="2" spans="1:5" s="38" customFormat="1" ht="63" x14ac:dyDescent="0.25">
      <c r="A2" s="46" t="s">
        <v>10</v>
      </c>
      <c r="B2" s="47" t="s">
        <v>37</v>
      </c>
      <c r="C2" s="67" t="s">
        <v>15</v>
      </c>
      <c r="D2" s="48" t="s">
        <v>16</v>
      </c>
      <c r="E2" s="49" t="s">
        <v>38</v>
      </c>
    </row>
    <row r="3" spans="1:5" s="38" customFormat="1" ht="26.25" thickBot="1" x14ac:dyDescent="0.3">
      <c r="A3" s="50" t="s">
        <v>27</v>
      </c>
      <c r="B3" s="51" t="s">
        <v>27</v>
      </c>
      <c r="C3" s="66" t="s">
        <v>39</v>
      </c>
      <c r="D3" s="52" t="s">
        <v>31</v>
      </c>
      <c r="E3" s="53" t="s">
        <v>40</v>
      </c>
    </row>
    <row r="4" spans="1:5" ht="15.75" thickBot="1" x14ac:dyDescent="0.3">
      <c r="A4" s="42" t="str">
        <f>'BPU LOT 2'!C6</f>
        <v>Saumon fumé atlantique norvège</v>
      </c>
      <c r="B4" s="126">
        <v>25</v>
      </c>
      <c r="C4" s="127">
        <f>'BPU LOT 2'!H6</f>
        <v>0</v>
      </c>
      <c r="D4" s="40" t="str">
        <f>'BPU LOT 2'!I6</f>
        <v>kg</v>
      </c>
      <c r="E4" s="128">
        <f t="shared" ref="E4:E6" si="0">B4*C4</f>
        <v>0</v>
      </c>
    </row>
    <row r="5" spans="1:5" ht="15.75" thickBot="1" x14ac:dyDescent="0.3">
      <c r="A5" s="42" t="str">
        <f>'BPU LOT 2'!C7</f>
        <v xml:space="preserve">Dos de lieu </v>
      </c>
      <c r="B5" s="126">
        <v>90</v>
      </c>
      <c r="C5" s="127">
        <f>'BPU LOT 2'!H7</f>
        <v>0</v>
      </c>
      <c r="D5" s="40" t="str">
        <f>'BPU LOT 2'!I7</f>
        <v>kg</v>
      </c>
      <c r="E5" s="128">
        <f t="shared" si="0"/>
        <v>0</v>
      </c>
    </row>
    <row r="6" spans="1:5" ht="15.75" thickBot="1" x14ac:dyDescent="0.3">
      <c r="A6" s="42" t="str">
        <f>'BPU LOT 2'!C8</f>
        <v xml:space="preserve">Filet de saumon entier avec peau </v>
      </c>
      <c r="B6" s="126">
        <v>90</v>
      </c>
      <c r="C6" s="127">
        <f>'BPU LOT 2'!H8</f>
        <v>0</v>
      </c>
      <c r="D6" s="40" t="str">
        <f>'BPU LOT 2'!I8</f>
        <v>kg</v>
      </c>
      <c r="E6" s="128">
        <f t="shared" si="0"/>
        <v>0</v>
      </c>
    </row>
    <row r="7" spans="1:5" ht="15.75" thickBot="1" x14ac:dyDescent="0.3">
      <c r="A7" s="42" t="str">
        <f>'BPU LOT 2'!C9</f>
        <v xml:space="preserve">   Ananas BIO </v>
      </c>
      <c r="B7" s="126">
        <v>200</v>
      </c>
      <c r="C7" s="39">
        <f>'BPU LOT 2'!H9</f>
        <v>0</v>
      </c>
      <c r="D7" s="40" t="str">
        <f>'BPU LOT 2'!I9</f>
        <v>kg</v>
      </c>
      <c r="E7" s="63">
        <f t="shared" ref="E7:E50" si="1">B7*C7</f>
        <v>0</v>
      </c>
    </row>
    <row r="8" spans="1:5" ht="15.75" thickBot="1" x14ac:dyDescent="0.3">
      <c r="A8" s="42" t="str">
        <f>'BPU LOT 2'!C10</f>
        <v xml:space="preserve">   Bananes BIO</v>
      </c>
      <c r="B8" s="126">
        <v>250</v>
      </c>
      <c r="C8" s="39">
        <f>'BPU LOT 2'!H10</f>
        <v>0</v>
      </c>
      <c r="D8" s="40" t="str">
        <f>'BPU LOT 2'!I10</f>
        <v>kg</v>
      </c>
      <c r="E8" s="63">
        <f t="shared" si="1"/>
        <v>0</v>
      </c>
    </row>
    <row r="9" spans="1:5" ht="15.75" thickBot="1" x14ac:dyDescent="0.3">
      <c r="A9" s="42" t="str">
        <f>'BPU LOT 2'!C11</f>
        <v xml:space="preserve">   Batavia HVE</v>
      </c>
      <c r="B9" s="126">
        <v>220</v>
      </c>
      <c r="C9" s="39">
        <f>'BPU LOT 2'!H11</f>
        <v>0</v>
      </c>
      <c r="D9" s="40" t="str">
        <f>'BPU LOT 2'!I11</f>
        <v>pièce</v>
      </c>
      <c r="E9" s="63">
        <f t="shared" si="1"/>
        <v>0</v>
      </c>
    </row>
    <row r="10" spans="1:5" ht="15.75" thickBot="1" x14ac:dyDescent="0.3">
      <c r="A10" s="42" t="str">
        <f>'BPU LOT 2'!C12</f>
        <v xml:space="preserve">   Carottes HVE</v>
      </c>
      <c r="B10" s="126">
        <v>100</v>
      </c>
      <c r="C10" s="39">
        <f>'BPU LOT 2'!H12</f>
        <v>0</v>
      </c>
      <c r="D10" s="40" t="str">
        <f>'BPU LOT 2'!I12</f>
        <v>kg</v>
      </c>
      <c r="E10" s="63">
        <f t="shared" si="1"/>
        <v>0</v>
      </c>
    </row>
    <row r="11" spans="1:5" ht="15.75" thickBot="1" x14ac:dyDescent="0.3">
      <c r="A11" s="42" t="str">
        <f>'BPU LOT 2'!C13</f>
        <v xml:space="preserve">   Carottes BIO</v>
      </c>
      <c r="B11" s="126">
        <v>150</v>
      </c>
      <c r="C11" s="39">
        <f>'BPU LOT 2'!H13</f>
        <v>0</v>
      </c>
      <c r="D11" s="40" t="str">
        <f>'BPU LOT 2'!I13</f>
        <v>kg</v>
      </c>
      <c r="E11" s="63">
        <f t="shared" si="1"/>
        <v>0</v>
      </c>
    </row>
    <row r="12" spans="1:5" ht="15.75" thickBot="1" x14ac:dyDescent="0.3">
      <c r="A12" s="42" t="str">
        <f>'BPU LOT 2'!C14</f>
        <v xml:space="preserve">   Céléri rave BIO</v>
      </c>
      <c r="B12" s="126">
        <v>50</v>
      </c>
      <c r="C12" s="39">
        <f>'BPU LOT 2'!H14</f>
        <v>0</v>
      </c>
      <c r="D12" s="40" t="str">
        <f>'BPU LOT 2'!I14</f>
        <v>kg</v>
      </c>
      <c r="E12" s="63">
        <f t="shared" si="1"/>
        <v>0</v>
      </c>
    </row>
    <row r="13" spans="1:5" ht="15.75" thickBot="1" x14ac:dyDescent="0.3">
      <c r="A13" s="42" t="str">
        <f>'BPU LOT 2'!C15</f>
        <v xml:space="preserve">   Choux blancs BIO</v>
      </c>
      <c r="B13" s="126">
        <v>30</v>
      </c>
      <c r="C13" s="39">
        <f>'BPU LOT 2'!H15</f>
        <v>0</v>
      </c>
      <c r="D13" s="40" t="str">
        <f>'BPU LOT 2'!I15</f>
        <v>kg</v>
      </c>
      <c r="E13" s="63">
        <f t="shared" si="1"/>
        <v>0</v>
      </c>
    </row>
    <row r="14" spans="1:5" ht="15.75" thickBot="1" x14ac:dyDescent="0.3">
      <c r="A14" s="42" t="str">
        <f>'BPU LOT 2'!C16</f>
        <v xml:space="preserve">   Choux rouges BIO</v>
      </c>
      <c r="B14" s="126">
        <v>30</v>
      </c>
      <c r="C14" s="39">
        <f>'BPU LOT 2'!H16</f>
        <v>0</v>
      </c>
      <c r="D14" s="40" t="str">
        <f>'BPU LOT 2'!I16</f>
        <v>kg</v>
      </c>
      <c r="E14" s="63">
        <f t="shared" si="1"/>
        <v>0</v>
      </c>
    </row>
    <row r="15" spans="1:5" ht="15.75" thickBot="1" x14ac:dyDescent="0.3">
      <c r="A15" s="42" t="str">
        <f>'BPU LOT 2'!C17</f>
        <v xml:space="preserve">   Ciboulette botte x 100 grs</v>
      </c>
      <c r="B15" s="126">
        <v>30</v>
      </c>
      <c r="C15" s="39">
        <f>'BPU LOT 2'!H17</f>
        <v>0</v>
      </c>
      <c r="D15" s="40" t="str">
        <f>'BPU LOT 2'!I17</f>
        <v>botte</v>
      </c>
      <c r="E15" s="63">
        <f t="shared" si="1"/>
        <v>0</v>
      </c>
    </row>
    <row r="16" spans="1:5" ht="15.75" thickBot="1" x14ac:dyDescent="0.3">
      <c r="A16" s="42" t="str">
        <f>'BPU LOT 2'!C18</f>
        <v xml:space="preserve">   Clémentines HVE</v>
      </c>
      <c r="B16" s="126">
        <v>250</v>
      </c>
      <c r="C16" s="39">
        <f>'BPU LOT 2'!H18</f>
        <v>0</v>
      </c>
      <c r="D16" s="40" t="str">
        <f>'BPU LOT 2'!I18</f>
        <v>kg</v>
      </c>
      <c r="E16" s="63">
        <f t="shared" si="1"/>
        <v>0</v>
      </c>
    </row>
    <row r="17" spans="1:5" ht="15.75" thickBot="1" x14ac:dyDescent="0.3">
      <c r="A17" s="42" t="str">
        <f>'BPU LOT 2'!C19</f>
        <v xml:space="preserve">   Clémentines BIO</v>
      </c>
      <c r="B17" s="126">
        <v>250</v>
      </c>
      <c r="C17" s="39">
        <f>'BPU LOT 2'!H19</f>
        <v>0</v>
      </c>
      <c r="D17" s="40" t="str">
        <f>'BPU LOT 2'!I19</f>
        <v>kg</v>
      </c>
      <c r="E17" s="63">
        <f t="shared" si="1"/>
        <v>0</v>
      </c>
    </row>
    <row r="18" spans="1:5" ht="15.75" thickBot="1" x14ac:dyDescent="0.3">
      <c r="A18" s="42" t="str">
        <f>'BPU LOT 2'!C20</f>
        <v xml:space="preserve">   Concombres HVE</v>
      </c>
      <c r="B18" s="126">
        <v>150</v>
      </c>
      <c r="C18" s="39">
        <f>'BPU LOT 2'!H20</f>
        <v>0</v>
      </c>
      <c r="D18" s="40" t="str">
        <f>'BPU LOT 2'!I20</f>
        <v>kg</v>
      </c>
      <c r="E18" s="63">
        <f t="shared" si="1"/>
        <v>0</v>
      </c>
    </row>
    <row r="19" spans="1:5" ht="15.75" thickBot="1" x14ac:dyDescent="0.3">
      <c r="A19" s="42" t="str">
        <f>'BPU LOT 2'!C21</f>
        <v xml:space="preserve">   Concombres BIO</v>
      </c>
      <c r="B19" s="126">
        <v>150</v>
      </c>
      <c r="C19" s="39">
        <f>'BPU LOT 2'!H21</f>
        <v>0</v>
      </c>
      <c r="D19" s="40" t="str">
        <f>'BPU LOT 2'!I21</f>
        <v>kg</v>
      </c>
      <c r="E19" s="63">
        <f t="shared" si="1"/>
        <v>0</v>
      </c>
    </row>
    <row r="20" spans="1:5" ht="15.75" thickBot="1" x14ac:dyDescent="0.3">
      <c r="A20" s="42" t="str">
        <f>'BPU LOT 2'!C22</f>
        <v xml:space="preserve">   Echalion HVE</v>
      </c>
      <c r="B20" s="126">
        <v>150</v>
      </c>
      <c r="C20" s="39">
        <f>'BPU LOT 2'!H22</f>
        <v>0</v>
      </c>
      <c r="D20" s="40" t="str">
        <f>'BPU LOT 2'!I22</f>
        <v>kg</v>
      </c>
      <c r="E20" s="63">
        <f t="shared" si="1"/>
        <v>0</v>
      </c>
    </row>
    <row r="21" spans="1:5" ht="15.75" thickBot="1" x14ac:dyDescent="0.3">
      <c r="A21" s="42" t="str">
        <f>'BPU LOT 2'!C23</f>
        <v xml:space="preserve">   Endives</v>
      </c>
      <c r="B21" s="126">
        <v>100</v>
      </c>
      <c r="C21" s="39">
        <f>'BPU LOT 2'!H23</f>
        <v>0</v>
      </c>
      <c r="D21" s="40" t="str">
        <f>'BPU LOT 2'!I23</f>
        <v>kg</v>
      </c>
      <c r="E21" s="63">
        <f t="shared" si="1"/>
        <v>0</v>
      </c>
    </row>
    <row r="22" spans="1:5" ht="15.75" thickBot="1" x14ac:dyDescent="0.3">
      <c r="A22" s="42" t="str">
        <f>'BPU LOT 2'!C24</f>
        <v xml:space="preserve">   Feuilles de chêne BIO</v>
      </c>
      <c r="B22" s="126">
        <v>180</v>
      </c>
      <c r="C22" s="39">
        <f>'BPU LOT 2'!H24</f>
        <v>0</v>
      </c>
      <c r="D22" s="40" t="str">
        <f>'BPU LOT 2'!I24</f>
        <v>pièce</v>
      </c>
      <c r="E22" s="63">
        <f t="shared" si="1"/>
        <v>0</v>
      </c>
    </row>
    <row r="23" spans="1:5" ht="15.75" thickBot="1" x14ac:dyDescent="0.3">
      <c r="A23" s="42" t="str">
        <f>'BPU LOT 2'!C25</f>
        <v xml:space="preserve">   Fraises</v>
      </c>
      <c r="B23" s="126">
        <v>100</v>
      </c>
      <c r="C23" s="39">
        <f>'BPU LOT 2'!H25</f>
        <v>0</v>
      </c>
      <c r="D23" s="40" t="str">
        <f>'BPU LOT 2'!I25</f>
        <v>kg</v>
      </c>
      <c r="E23" s="63">
        <f t="shared" si="1"/>
        <v>0</v>
      </c>
    </row>
    <row r="24" spans="1:5" ht="15.75" thickBot="1" x14ac:dyDescent="0.3">
      <c r="A24" s="42" t="str">
        <f>'BPU LOT 2'!C26</f>
        <v xml:space="preserve">   Frisée</v>
      </c>
      <c r="B24" s="126">
        <v>48</v>
      </c>
      <c r="C24" s="39">
        <f>'BPU LOT 2'!H26</f>
        <v>0</v>
      </c>
      <c r="D24" s="40" t="str">
        <f>'BPU LOT 2'!I26</f>
        <v>pièce</v>
      </c>
      <c r="E24" s="63">
        <f t="shared" si="1"/>
        <v>0</v>
      </c>
    </row>
    <row r="25" spans="1:5" ht="15.75" thickBot="1" x14ac:dyDescent="0.3">
      <c r="A25" s="42" t="str">
        <f>'BPU LOT 2'!C27</f>
        <v xml:space="preserve">   Kiwi </v>
      </c>
      <c r="B25" s="126">
        <v>1000</v>
      </c>
      <c r="C25" s="39">
        <f>'BPU LOT 2'!H27</f>
        <v>0</v>
      </c>
      <c r="D25" s="40" t="str">
        <f>'BPU LOT 2'!I27</f>
        <v>pièce</v>
      </c>
      <c r="E25" s="63">
        <f t="shared" si="1"/>
        <v>0</v>
      </c>
    </row>
    <row r="26" spans="1:5" ht="15.75" thickBot="1" x14ac:dyDescent="0.3">
      <c r="A26" s="42" t="str">
        <f>'BPU LOT 2'!C28</f>
        <v xml:space="preserve">   Kiwi gold</v>
      </c>
      <c r="B26" s="126">
        <v>1000</v>
      </c>
      <c r="C26" s="39">
        <f>'BPU LOT 2'!H28</f>
        <v>0</v>
      </c>
      <c r="D26" s="40" t="str">
        <f>'BPU LOT 2'!I28</f>
        <v>pièce</v>
      </c>
      <c r="E26" s="63">
        <f t="shared" si="1"/>
        <v>0</v>
      </c>
    </row>
    <row r="27" spans="1:5" ht="15.75" thickBot="1" x14ac:dyDescent="0.3">
      <c r="A27" s="42" t="str">
        <f>'BPU LOT 2'!C29</f>
        <v xml:space="preserve">   Laitues</v>
      </c>
      <c r="B27" s="126">
        <v>96</v>
      </c>
      <c r="C27" s="39">
        <f>'BPU LOT 2'!H29</f>
        <v>0</v>
      </c>
      <c r="D27" s="40" t="str">
        <f>'BPU LOT 2'!I29</f>
        <v>pièce</v>
      </c>
      <c r="E27" s="63">
        <f t="shared" si="1"/>
        <v>0</v>
      </c>
    </row>
    <row r="28" spans="1:5" ht="15.75" thickBot="1" x14ac:dyDescent="0.3">
      <c r="A28" s="42" t="str">
        <f>'BPU LOT 2'!C30</f>
        <v xml:space="preserve">   Melon</v>
      </c>
      <c r="B28" s="126">
        <v>200</v>
      </c>
      <c r="C28" s="39">
        <f>'BPU LOT 2'!H30</f>
        <v>0</v>
      </c>
      <c r="D28" s="40" t="str">
        <f>'BPU LOT 2'!I30</f>
        <v>kg</v>
      </c>
      <c r="E28" s="63">
        <f t="shared" si="1"/>
        <v>0</v>
      </c>
    </row>
    <row r="29" spans="1:5" ht="15.75" thickBot="1" x14ac:dyDescent="0.3">
      <c r="A29" s="42" t="str">
        <f>'BPU LOT 2'!C31</f>
        <v xml:space="preserve">   Nectarines</v>
      </c>
      <c r="B29" s="126">
        <v>80</v>
      </c>
      <c r="C29" s="39">
        <f>'BPU LOT 2'!H31</f>
        <v>0</v>
      </c>
      <c r="D29" s="40" t="str">
        <f>'BPU LOT 2'!I31</f>
        <v>kg</v>
      </c>
      <c r="E29" s="63">
        <f t="shared" si="1"/>
        <v>0</v>
      </c>
    </row>
    <row r="30" spans="1:5" ht="15.75" thickBot="1" x14ac:dyDescent="0.3">
      <c r="A30" s="42" t="str">
        <f>'BPU LOT 2'!C32</f>
        <v xml:space="preserve">   Oignons jaunes(gros)</v>
      </c>
      <c r="B30" s="126">
        <v>280</v>
      </c>
      <c r="C30" s="39">
        <f>'BPU LOT 2'!H32</f>
        <v>0</v>
      </c>
      <c r="D30" s="40" t="str">
        <f>'BPU LOT 2'!I32</f>
        <v>kg</v>
      </c>
      <c r="E30" s="63">
        <f t="shared" si="1"/>
        <v>0</v>
      </c>
    </row>
    <row r="31" spans="1:5" ht="15.75" thickBot="1" x14ac:dyDescent="0.3">
      <c r="A31" s="42" t="str">
        <f>'BPU LOT 2'!C33</f>
        <v xml:space="preserve">   Orange BIO</v>
      </c>
      <c r="B31" s="126">
        <v>300</v>
      </c>
      <c r="C31" s="39">
        <f>'BPU LOT 2'!H33</f>
        <v>0</v>
      </c>
      <c r="D31" s="40" t="str">
        <f>'BPU LOT 2'!I33</f>
        <v>kg</v>
      </c>
      <c r="E31" s="63">
        <f t="shared" si="1"/>
        <v>0</v>
      </c>
    </row>
    <row r="32" spans="1:5" ht="15.75" thickBot="1" x14ac:dyDescent="0.3">
      <c r="A32" s="42" t="str">
        <f>'BPU LOT 2'!C34</f>
        <v xml:space="preserve">   Persil frisé</v>
      </c>
      <c r="B32" s="126">
        <v>5</v>
      </c>
      <c r="C32" s="39">
        <f>'BPU LOT 2'!H34</f>
        <v>0</v>
      </c>
      <c r="D32" s="40" t="str">
        <f>'BPU LOT 2'!I34</f>
        <v>kg</v>
      </c>
      <c r="E32" s="63">
        <f t="shared" si="1"/>
        <v>0</v>
      </c>
    </row>
    <row r="33" spans="1:5" ht="15.75" thickBot="1" x14ac:dyDescent="0.3">
      <c r="A33" s="42" t="str">
        <f>'BPU LOT 2'!C35</f>
        <v xml:space="preserve">   Poireaux botte x 5 kg</v>
      </c>
      <c r="B33" s="126">
        <v>50</v>
      </c>
      <c r="C33" s="39">
        <f>'BPU LOT 2'!H35</f>
        <v>0</v>
      </c>
      <c r="D33" s="40" t="str">
        <f>'BPU LOT 2'!I35</f>
        <v>kg</v>
      </c>
      <c r="E33" s="63">
        <f t="shared" si="1"/>
        <v>0</v>
      </c>
    </row>
    <row r="34" spans="1:5" ht="15.75" thickBot="1" x14ac:dyDescent="0.3">
      <c r="A34" s="42" t="str">
        <f>'BPU LOT 2'!C36</f>
        <v xml:space="preserve">   Poires BIO</v>
      </c>
      <c r="B34" s="126">
        <v>100</v>
      </c>
      <c r="C34" s="39">
        <f>'BPU LOT 2'!H36</f>
        <v>0</v>
      </c>
      <c r="D34" s="40" t="str">
        <f>'BPU LOT 2'!I36</f>
        <v>kg</v>
      </c>
      <c r="E34" s="63">
        <f t="shared" si="1"/>
        <v>0</v>
      </c>
    </row>
    <row r="35" spans="1:5" ht="15.75" thickBot="1" x14ac:dyDescent="0.3">
      <c r="A35" s="42" t="str">
        <f>'BPU LOT 2'!C37</f>
        <v xml:space="preserve">   Pomelos rose</v>
      </c>
      <c r="B35" s="126">
        <v>250</v>
      </c>
      <c r="C35" s="39">
        <f>'BPU LOT 2'!H37</f>
        <v>0</v>
      </c>
      <c r="D35" s="40" t="str">
        <f>'BPU LOT 2'!I37</f>
        <v>kg</v>
      </c>
      <c r="E35" s="63">
        <f t="shared" si="1"/>
        <v>0</v>
      </c>
    </row>
    <row r="36" spans="1:5" ht="15.75" thickBot="1" x14ac:dyDescent="0.3">
      <c r="A36" s="42" t="str">
        <f>'BPU LOT 2'!C38</f>
        <v xml:space="preserve">   Pommes BIO ou HVE</v>
      </c>
      <c r="B36" s="126">
        <v>150</v>
      </c>
      <c r="C36" s="39">
        <f>'BPU LOT 2'!H38</f>
        <v>0</v>
      </c>
      <c r="D36" s="40" t="str">
        <f>'BPU LOT 2'!I38</f>
        <v>kg</v>
      </c>
      <c r="E36" s="63">
        <f t="shared" si="1"/>
        <v>0</v>
      </c>
    </row>
    <row r="37" spans="1:5" ht="15.75" thickBot="1" x14ac:dyDescent="0.3">
      <c r="A37" s="42" t="str">
        <f>'BPU LOT 2'!C39</f>
        <v xml:space="preserve">   Pomme de terre </v>
      </c>
      <c r="B37" s="126">
        <v>500</v>
      </c>
      <c r="C37" s="39">
        <f>'BPU LOT 2'!H39</f>
        <v>0</v>
      </c>
      <c r="D37" s="40" t="str">
        <f>'BPU LOT 2'!I39</f>
        <v>kg</v>
      </c>
      <c r="E37" s="63">
        <f t="shared" si="1"/>
        <v>0</v>
      </c>
    </row>
    <row r="38" spans="1:5" ht="15.75" thickBot="1" x14ac:dyDescent="0.3">
      <c r="A38" s="42" t="str">
        <f>'BPU LOT 2'!C40</f>
        <v xml:space="preserve">   Radis ronds équettés</v>
      </c>
      <c r="B38" s="126">
        <v>60</v>
      </c>
      <c r="C38" s="39">
        <f>'BPU LOT 2'!H40</f>
        <v>0</v>
      </c>
      <c r="D38" s="40" t="str">
        <f>'BPU LOT 2'!I40</f>
        <v>kg</v>
      </c>
      <c r="E38" s="63">
        <f t="shared" si="1"/>
        <v>0</v>
      </c>
    </row>
    <row r="39" spans="1:5" ht="15.75" thickBot="1" x14ac:dyDescent="0.3">
      <c r="A39" s="42" t="str">
        <f>'BPU LOT 2'!C41</f>
        <v xml:space="preserve">   Raisin blanc</v>
      </c>
      <c r="B39" s="126">
        <v>150</v>
      </c>
      <c r="C39" s="39">
        <f>'BPU LOT 2'!H41</f>
        <v>0</v>
      </c>
      <c r="D39" s="40" t="str">
        <f>'BPU LOT 2'!I41</f>
        <v>kg</v>
      </c>
      <c r="E39" s="63">
        <f t="shared" si="1"/>
        <v>0</v>
      </c>
    </row>
    <row r="40" spans="1:5" ht="15.75" thickBot="1" x14ac:dyDescent="0.3">
      <c r="A40" s="42" t="str">
        <f>'BPU LOT 2'!C42</f>
        <v xml:space="preserve">   Raisin blanc BIO</v>
      </c>
      <c r="B40" s="126">
        <v>150</v>
      </c>
      <c r="C40" s="39">
        <f>'BPU LOT 2'!H42</f>
        <v>0</v>
      </c>
      <c r="D40" s="40" t="str">
        <f>'BPU LOT 2'!I42</f>
        <v>kg</v>
      </c>
      <c r="E40" s="63">
        <f t="shared" si="1"/>
        <v>0</v>
      </c>
    </row>
    <row r="41" spans="1:5" ht="15.75" thickBot="1" x14ac:dyDescent="0.3">
      <c r="A41" s="42" t="str">
        <f>'BPU LOT 2'!C43</f>
        <v xml:space="preserve">   Raisin noir</v>
      </c>
      <c r="B41" s="126">
        <v>150</v>
      </c>
      <c r="C41" s="39">
        <f>'BPU LOT 2'!H43</f>
        <v>0</v>
      </c>
      <c r="D41" s="40" t="str">
        <f>'BPU LOT 2'!I43</f>
        <v>kg</v>
      </c>
      <c r="E41" s="63">
        <f t="shared" si="1"/>
        <v>0</v>
      </c>
    </row>
    <row r="42" spans="1:5" ht="15.75" thickBot="1" x14ac:dyDescent="0.3">
      <c r="A42" s="42" t="str">
        <f>'BPU LOT 2'!C44</f>
        <v xml:space="preserve">   Raisin noir BIO</v>
      </c>
      <c r="B42" s="126">
        <v>150</v>
      </c>
      <c r="C42" s="39">
        <f>'BPU LOT 2'!H44</f>
        <v>0</v>
      </c>
      <c r="D42" s="40" t="str">
        <f>'BPU LOT 2'!I44</f>
        <v>kg</v>
      </c>
      <c r="E42" s="63">
        <f t="shared" si="1"/>
        <v>0</v>
      </c>
    </row>
    <row r="43" spans="1:5" ht="15.75" thickBot="1" x14ac:dyDescent="0.3">
      <c r="A43" s="42" t="str">
        <f>'BPU LOT 2'!C45</f>
        <v xml:space="preserve">   Scaroles</v>
      </c>
      <c r="B43" s="126">
        <v>72</v>
      </c>
      <c r="C43" s="39">
        <f>'BPU LOT 2'!H45</f>
        <v>0</v>
      </c>
      <c r="D43" s="40" t="str">
        <f>'BPU LOT 2'!I45</f>
        <v>pièce</v>
      </c>
      <c r="E43" s="63">
        <f t="shared" si="1"/>
        <v>0</v>
      </c>
    </row>
    <row r="44" spans="1:5" ht="15.75" thickBot="1" x14ac:dyDescent="0.3">
      <c r="A44" s="42" t="str">
        <f>'BPU LOT 2'!C46</f>
        <v xml:space="preserve">   Tomates HVE</v>
      </c>
      <c r="B44" s="126">
        <v>120</v>
      </c>
      <c r="C44" s="39">
        <f>'BPU LOT 2'!H46</f>
        <v>0</v>
      </c>
      <c r="D44" s="40" t="str">
        <f>'BPU LOT 2'!I46</f>
        <v>kg</v>
      </c>
      <c r="E44" s="63">
        <f t="shared" si="1"/>
        <v>0</v>
      </c>
    </row>
    <row r="45" spans="1:5" ht="15.75" thickBot="1" x14ac:dyDescent="0.3">
      <c r="A45" s="42" t="str">
        <f>'BPU LOT 2'!C47</f>
        <v xml:space="preserve">   Tomates BIO</v>
      </c>
      <c r="B45" s="126">
        <v>150</v>
      </c>
      <c r="C45" s="39">
        <f>'BPU LOT 2'!H47</f>
        <v>0</v>
      </c>
      <c r="D45" s="40" t="str">
        <f>'BPU LOT 2'!I47</f>
        <v>kg</v>
      </c>
      <c r="E45" s="63">
        <f t="shared" si="1"/>
        <v>0</v>
      </c>
    </row>
    <row r="46" spans="1:5" ht="15.75" thickBot="1" x14ac:dyDescent="0.3">
      <c r="A46" s="42" t="str">
        <f>'BPU LOT 2'!C48</f>
        <v xml:space="preserve">   Tomates cocktail</v>
      </c>
      <c r="B46" s="126">
        <v>20</v>
      </c>
      <c r="C46" s="39">
        <f>'BPU LOT 2'!H48</f>
        <v>0</v>
      </c>
      <c r="D46" s="40" t="str">
        <f>'BPU LOT 2'!I48</f>
        <v>kg</v>
      </c>
      <c r="E46" s="63">
        <f t="shared" si="1"/>
        <v>0</v>
      </c>
    </row>
    <row r="47" spans="1:5" ht="15.75" thickBot="1" x14ac:dyDescent="0.3">
      <c r="A47" s="42" t="str">
        <f>'BPU LOT 2'!C49</f>
        <v xml:space="preserve">   Tomates grappe</v>
      </c>
      <c r="B47" s="126">
        <v>40</v>
      </c>
      <c r="C47" s="39">
        <f>'BPU LOT 2'!H49</f>
        <v>0</v>
      </c>
      <c r="D47" s="40" t="str">
        <f>'BPU LOT 2'!I49</f>
        <v>kg</v>
      </c>
      <c r="E47" s="63">
        <f t="shared" si="1"/>
        <v>0</v>
      </c>
    </row>
    <row r="48" spans="1:5" ht="15.75" thickBot="1" x14ac:dyDescent="0.3">
      <c r="A48" s="42" t="str">
        <f>'BPU LOT 2'!C50</f>
        <v xml:space="preserve">   Blanc de poireaux</v>
      </c>
      <c r="B48" s="126">
        <v>30</v>
      </c>
      <c r="C48" s="39">
        <f>'BPU LOT 2'!H50</f>
        <v>0</v>
      </c>
      <c r="D48" s="40" t="str">
        <f>'BPU LOT 2'!I50</f>
        <v>kg</v>
      </c>
      <c r="E48" s="63">
        <f t="shared" si="1"/>
        <v>0</v>
      </c>
    </row>
    <row r="49" spans="1:5" ht="15.75" thickBot="1" x14ac:dyDescent="0.3">
      <c r="A49" s="42" t="str">
        <f>'BPU LOT 2'!C51</f>
        <v xml:space="preserve">   Mélange salade jeunes pousses</v>
      </c>
      <c r="B49" s="126">
        <v>15</v>
      </c>
      <c r="C49" s="39">
        <f>'BPU LOT 2'!H51</f>
        <v>0</v>
      </c>
      <c r="D49" s="40" t="str">
        <f>'BPU LOT 2'!I51</f>
        <v>kg</v>
      </c>
      <c r="E49" s="63">
        <f t="shared" si="1"/>
        <v>0</v>
      </c>
    </row>
    <row r="50" spans="1:5" ht="15.75" thickBot="1" x14ac:dyDescent="0.3">
      <c r="A50" s="42" t="str">
        <f>'BPU LOT 2'!C52</f>
        <v xml:space="preserve">   Betteraves cuites entières BIO</v>
      </c>
      <c r="B50" s="126">
        <v>70</v>
      </c>
      <c r="C50" s="39">
        <f>'BPU LOT 2'!H52</f>
        <v>0</v>
      </c>
      <c r="D50" s="40" t="str">
        <f>'BPU LOT 2'!I52</f>
        <v>kg</v>
      </c>
      <c r="E50" s="63">
        <f t="shared" si="1"/>
        <v>0</v>
      </c>
    </row>
    <row r="51" spans="1:5" ht="15.75" thickBot="1" x14ac:dyDescent="0.3">
      <c r="D51" s="64" t="s">
        <v>38</v>
      </c>
      <c r="E51" s="65">
        <f>SUM(E4:E50)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0" t="s">
        <v>49</v>
      </c>
      <c r="E6" s="71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0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2"/>
      <c r="E7" s="73">
        <v>100</v>
      </c>
      <c r="F7" s="20">
        <v>350</v>
      </c>
      <c r="G7" s="28"/>
      <c r="H7" s="29"/>
      <c r="I7" s="22">
        <f t="shared" ref="I7:I27" si="0">E7*H7</f>
        <v>0</v>
      </c>
      <c r="J7" s="74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5"/>
      <c r="E8" s="73">
        <v>2000</v>
      </c>
      <c r="F8" s="20">
        <v>4000</v>
      </c>
      <c r="G8" s="28"/>
      <c r="H8" s="29"/>
      <c r="I8" s="22">
        <f t="shared" si="0"/>
        <v>0</v>
      </c>
      <c r="J8" s="74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2"/>
      <c r="E9" s="73">
        <v>250</v>
      </c>
      <c r="F9" s="20">
        <v>500</v>
      </c>
      <c r="G9" s="28"/>
      <c r="H9" s="29"/>
      <c r="I9" s="22">
        <f t="shared" si="0"/>
        <v>0</v>
      </c>
      <c r="J9" s="74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2"/>
      <c r="E10" s="73">
        <v>200</v>
      </c>
      <c r="F10" s="20">
        <v>600</v>
      </c>
      <c r="G10" s="28"/>
      <c r="H10" s="29"/>
      <c r="I10" s="22">
        <f t="shared" si="0"/>
        <v>0</v>
      </c>
      <c r="J10" s="74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2"/>
      <c r="E11" s="73">
        <v>200</v>
      </c>
      <c r="F11" s="20">
        <v>600</v>
      </c>
      <c r="G11" s="28"/>
      <c r="H11" s="29"/>
      <c r="I11" s="22">
        <f t="shared" si="0"/>
        <v>0</v>
      </c>
      <c r="J11" s="74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2"/>
      <c r="E12" s="73">
        <v>200</v>
      </c>
      <c r="F12" s="20">
        <v>600</v>
      </c>
      <c r="G12" s="28"/>
      <c r="H12" s="29"/>
      <c r="I12" s="22">
        <f t="shared" si="0"/>
        <v>0</v>
      </c>
      <c r="J12" s="74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76" t="s">
        <v>65</v>
      </c>
      <c r="E13" s="77">
        <v>300</v>
      </c>
      <c r="F13" s="21">
        <v>1000</v>
      </c>
      <c r="G13" s="25"/>
      <c r="H13" s="26"/>
      <c r="I13" s="23">
        <f t="shared" si="0"/>
        <v>0</v>
      </c>
      <c r="J13" s="78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2"/>
      <c r="E14" s="73">
        <v>100</v>
      </c>
      <c r="F14" s="20">
        <v>300</v>
      </c>
      <c r="G14" s="28"/>
      <c r="H14" s="29"/>
      <c r="I14" s="22">
        <f t="shared" si="0"/>
        <v>0</v>
      </c>
      <c r="J14" s="74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2"/>
      <c r="E15" s="73">
        <v>400</v>
      </c>
      <c r="F15" s="20">
        <v>600</v>
      </c>
      <c r="G15" s="28"/>
      <c r="H15" s="29"/>
      <c r="I15" s="22">
        <f t="shared" si="0"/>
        <v>0</v>
      </c>
      <c r="J15" s="74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2"/>
      <c r="E16" s="73">
        <v>300</v>
      </c>
      <c r="F16" s="20">
        <v>600</v>
      </c>
      <c r="G16" s="28"/>
      <c r="H16" s="29"/>
      <c r="I16" s="22">
        <f t="shared" si="0"/>
        <v>0</v>
      </c>
      <c r="J16" s="74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76" t="s">
        <v>65</v>
      </c>
      <c r="E17" s="77">
        <v>100</v>
      </c>
      <c r="F17" s="21">
        <v>300</v>
      </c>
      <c r="G17" s="25"/>
      <c r="H17" s="26"/>
      <c r="I17" s="23">
        <f t="shared" si="0"/>
        <v>0</v>
      </c>
      <c r="J17" s="78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2"/>
      <c r="E18" s="73">
        <v>100</v>
      </c>
      <c r="F18" s="20">
        <v>300</v>
      </c>
      <c r="G18" s="28"/>
      <c r="H18" s="29"/>
      <c r="I18" s="22">
        <f t="shared" si="0"/>
        <v>0</v>
      </c>
      <c r="J18" s="74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76" t="s">
        <v>65</v>
      </c>
      <c r="E19" s="77">
        <v>600</v>
      </c>
      <c r="F19" s="21">
        <v>1200</v>
      </c>
      <c r="G19" s="25"/>
      <c r="H19" s="26"/>
      <c r="I19" s="23">
        <f t="shared" si="0"/>
        <v>0</v>
      </c>
      <c r="J19" s="78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76" t="s">
        <v>65</v>
      </c>
      <c r="E20" s="77">
        <v>200</v>
      </c>
      <c r="F20" s="21">
        <v>800</v>
      </c>
      <c r="G20" s="25"/>
      <c r="H20" s="26"/>
      <c r="I20" s="23">
        <f t="shared" si="0"/>
        <v>0</v>
      </c>
      <c r="J20" s="78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2"/>
      <c r="E21" s="73">
        <v>20</v>
      </c>
      <c r="F21" s="20">
        <v>60</v>
      </c>
      <c r="G21" s="28"/>
      <c r="H21" s="29"/>
      <c r="I21" s="22">
        <f t="shared" si="0"/>
        <v>0</v>
      </c>
      <c r="J21" s="74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2"/>
      <c r="E22" s="73">
        <v>200</v>
      </c>
      <c r="F22" s="20">
        <v>800</v>
      </c>
      <c r="G22" s="28"/>
      <c r="H22" s="29"/>
      <c r="I22" s="22">
        <f t="shared" si="0"/>
        <v>0</v>
      </c>
      <c r="J22" s="74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2"/>
      <c r="E23" s="73">
        <v>150</v>
      </c>
      <c r="F23" s="20">
        <v>300</v>
      </c>
      <c r="G23" s="28"/>
      <c r="H23" s="29"/>
      <c r="I23" s="22">
        <f t="shared" si="0"/>
        <v>0</v>
      </c>
      <c r="J23" s="74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2"/>
      <c r="E24" s="73">
        <v>300</v>
      </c>
      <c r="F24" s="20">
        <v>600</v>
      </c>
      <c r="G24" s="28"/>
      <c r="H24" s="29"/>
      <c r="I24" s="22">
        <f t="shared" si="0"/>
        <v>0</v>
      </c>
      <c r="J24" s="74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2"/>
      <c r="E25" s="73">
        <v>200</v>
      </c>
      <c r="F25" s="20">
        <v>400</v>
      </c>
      <c r="G25" s="28"/>
      <c r="H25" s="29"/>
      <c r="I25" s="22">
        <f t="shared" si="0"/>
        <v>0</v>
      </c>
      <c r="J25" s="74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2"/>
      <c r="E26" s="73">
        <v>200</v>
      </c>
      <c r="F26" s="20">
        <v>400</v>
      </c>
      <c r="G26" s="28"/>
      <c r="H26" s="29"/>
      <c r="I26" s="22">
        <f t="shared" si="0"/>
        <v>0</v>
      </c>
      <c r="J26" s="74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76" t="s">
        <v>65</v>
      </c>
      <c r="E27" s="77">
        <v>300</v>
      </c>
      <c r="F27" s="21">
        <v>900</v>
      </c>
      <c r="G27" s="25"/>
      <c r="H27" s="26"/>
      <c r="I27" s="23">
        <f t="shared" si="0"/>
        <v>0</v>
      </c>
      <c r="J27" s="78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2"/>
      <c r="E28" s="73">
        <v>100</v>
      </c>
      <c r="F28" s="20">
        <v>300</v>
      </c>
      <c r="G28" s="28"/>
      <c r="H28" s="30"/>
      <c r="I28" s="22">
        <f>E28*H28</f>
        <v>0</v>
      </c>
      <c r="J28" s="74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79"/>
      <c r="E29" s="73">
        <v>500</v>
      </c>
      <c r="F29" s="20">
        <v>1500</v>
      </c>
      <c r="G29" s="28"/>
      <c r="H29" s="30"/>
      <c r="I29" s="22">
        <f>E29*H29</f>
        <v>0</v>
      </c>
      <c r="J29" s="74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4">
        <f>SUM(I7:I29)</f>
        <v>0</v>
      </c>
      <c r="J30" s="80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2</vt:lpstr>
      <vt:lpstr>DQE LOT 2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Vianney Leconte</cp:lastModifiedBy>
  <cp:revision/>
  <dcterms:created xsi:type="dcterms:W3CDTF">2010-06-10T07:04:52Z</dcterms:created>
  <dcterms:modified xsi:type="dcterms:W3CDTF">2024-10-07T09:51:24Z</dcterms:modified>
  <cp:category/>
  <cp:contentStatus/>
</cp:coreProperties>
</file>